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7 Migr_Asylum\ASYLUM\DISSEMINATION\STATISTICS EXPLAINED\Annual report\2020 data - March 2021\"/>
    </mc:Choice>
  </mc:AlternateContent>
  <bookViews>
    <workbookView xWindow="980" yWindow="120" windowWidth="13950" windowHeight="4980" tabRatio="791"/>
  </bookViews>
  <sheets>
    <sheet name="Figure 1" sheetId="25" r:id="rId1"/>
    <sheet name="Figure 2" sheetId="17" r:id="rId2"/>
    <sheet name="Figure 3" sheetId="18" r:id="rId3"/>
    <sheet name="Table 1" sheetId="10" r:id="rId4"/>
    <sheet name="Figure 4" sheetId="19" r:id="rId5"/>
    <sheet name="Figure 5" sheetId="9" r:id="rId6"/>
    <sheet name="Figure 6" sheetId="21" r:id="rId7"/>
    <sheet name="Figure 7" sheetId="22" r:id="rId8"/>
    <sheet name="Figure 8" sheetId="27" r:id="rId9"/>
  </sheets>
  <calcPr calcId="162913"/>
</workbook>
</file>

<file path=xl/calcChain.xml><?xml version="1.0" encoding="utf-8"?>
<calcChain xmlns="http://schemas.openxmlformats.org/spreadsheetml/2006/main">
  <c r="G9" i="18" l="1"/>
  <c r="G10" i="18"/>
  <c r="G11" i="18"/>
  <c r="G12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8" i="18"/>
  <c r="G39" i="18"/>
  <c r="G40" i="18"/>
  <c r="G40" i="21" l="1"/>
  <c r="G39" i="21"/>
  <c r="G38" i="21"/>
  <c r="F10" i="18" l="1"/>
  <c r="F9" i="18"/>
  <c r="F40" i="18"/>
  <c r="F39" i="18"/>
  <c r="F38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2" i="18"/>
  <c r="F11" i="18"/>
</calcChain>
</file>

<file path=xl/sharedStrings.xml><?xml version="1.0" encoding="utf-8"?>
<sst xmlns="http://schemas.openxmlformats.org/spreadsheetml/2006/main" count="515" uniqueCount="137">
  <si>
    <t>Afghanistan</t>
  </si>
  <si>
    <t>Russia</t>
  </si>
  <si>
    <t>Somalia</t>
  </si>
  <si>
    <t>Iraq</t>
  </si>
  <si>
    <t>Georgia</t>
  </si>
  <si>
    <t>Nigeria</t>
  </si>
  <si>
    <t>Pakistan</t>
  </si>
  <si>
    <t>Iran</t>
  </si>
  <si>
    <t>Turkey</t>
  </si>
  <si>
    <t>Bangladesh</t>
  </si>
  <si>
    <t>Eritrea</t>
  </si>
  <si>
    <t>Population</t>
  </si>
  <si>
    <t>Asylum</t>
  </si>
  <si>
    <t>START</t>
  </si>
  <si>
    <t>Syria</t>
  </si>
  <si>
    <t>Guinea</t>
  </si>
  <si>
    <t>Algeria</t>
  </si>
  <si>
    <t>Vietnam</t>
  </si>
  <si>
    <t>Albania</t>
  </si>
  <si>
    <t>Sudan</t>
  </si>
  <si>
    <t>Other</t>
  </si>
  <si>
    <t>(%)</t>
  </si>
  <si>
    <t>Total</t>
  </si>
  <si>
    <t>65 and over</t>
  </si>
  <si>
    <t>Slovakia</t>
  </si>
  <si>
    <t>Rejected</t>
  </si>
  <si>
    <t>Refugee status</t>
  </si>
  <si>
    <t>Subsidiary protection</t>
  </si>
  <si>
    <t>Austria</t>
  </si>
  <si>
    <t>Belgium</t>
  </si>
  <si>
    <t>Bulgaria</t>
  </si>
  <si>
    <t>Switzerland</t>
  </si>
  <si>
    <t>Cyprus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</si>
  <si>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</si>
  <si>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</si>
  <si>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</si>
  <si>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</si>
  <si>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</si>
  <si>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</si>
  <si>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</si>
  <si>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</si>
  <si>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</si>
  <si>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</si>
  <si>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</si>
  <si>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</si>
  <si>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</si>
  <si>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</si>
  <si>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</si>
  <si>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</si>
  <si>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</si>
  <si>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</si>
  <si>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</si>
  <si>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</si>
  <si>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</si>
  <si>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</si>
  <si>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Ukraine</t>
  </si>
  <si>
    <t>Iceland</t>
  </si>
  <si>
    <t>Bookmarks:</t>
  </si>
  <si>
    <t>Bookmark:</t>
  </si>
  <si>
    <t>Croatia</t>
  </si>
  <si>
    <t>Humanitarian reasons</t>
  </si>
  <si>
    <t>0–13</t>
  </si>
  <si>
    <t>14–17</t>
  </si>
  <si>
    <t>18–34</t>
  </si>
  <si>
    <t>35–64</t>
  </si>
  <si>
    <t>Palestine</t>
  </si>
  <si>
    <t>India</t>
  </si>
  <si>
    <t>(thousands)</t>
  </si>
  <si>
    <t>Age unknown</t>
  </si>
  <si>
    <t>Venezuela</t>
  </si>
  <si>
    <t>Tajikistan</t>
  </si>
  <si>
    <t>First instance decisions</t>
  </si>
  <si>
    <t>Morocco</t>
  </si>
  <si>
    <t>Colombia</t>
  </si>
  <si>
    <t>Belarus</t>
  </si>
  <si>
    <t>Total (¹)</t>
  </si>
  <si>
    <t>Azerbaijan</t>
  </si>
  <si>
    <t>Angola</t>
  </si>
  <si>
    <t>(*) This designation is without prejudice to positions on status, and is in line with UNSCR 1244/1999 and the ICJ Opinion on the Kosovo Declaration of Independence</t>
  </si>
  <si>
    <t>Uzbekistan</t>
  </si>
  <si>
    <t>Czechia</t>
  </si>
  <si>
    <t>Zimbabwe</t>
  </si>
  <si>
    <t>Honduras</t>
  </si>
  <si>
    <t>El Salvador</t>
  </si>
  <si>
    <t>Cameroon</t>
  </si>
  <si>
    <t>Côte d'Ivoire</t>
  </si>
  <si>
    <t>Peru</t>
  </si>
  <si>
    <t>Nicaragua</t>
  </si>
  <si>
    <t>Mali</t>
  </si>
  <si>
    <t>South Africa</t>
  </si>
  <si>
    <t>Guinea-Bissau</t>
  </si>
  <si>
    <t xml:space="preserve">Note: calculation is based on exact figures (not rounded). </t>
  </si>
  <si>
    <t xml:space="preserve">Note: calculation is based on exact figures (not rounded). 
</t>
  </si>
  <si>
    <t>Total positive decisions</t>
  </si>
  <si>
    <t>First-time applicants (²)</t>
  </si>
  <si>
    <t>(¹) 2008–2014: Croatia not available.</t>
  </si>
  <si>
    <t xml:space="preserve">(²) 2008: Bulgaria, Greece, Spain, France, Croatia, Lithuania, Luxembourg, Hungary, Austria, Romania, Slovakia and Finland not available. 2009: Bulgaria, Greece, Spain, Croatia, Luxembourg, Hungary, Austria, Romania, Slovakia and Finland not available. 2010: Bulgaria, Greece, Croatia, Luxembourg, Hungary, Austria, Romania and Finland not available. 2011: Croatia, Hungary, Austria and Finland not available. 2012: Croatia, Hungary and Austria not available. 2013: Austria not available. </t>
  </si>
  <si>
    <t>(¹) A stateless person is someone who is not recognized as a citizen of any state.</t>
  </si>
  <si>
    <t>(number, rounded figures)</t>
  </si>
  <si>
    <t>Moldova</t>
  </si>
  <si>
    <t>Haiti</t>
  </si>
  <si>
    <t>EU</t>
  </si>
  <si>
    <t>Other non-EU</t>
  </si>
  <si>
    <t xml:space="preserve">Figure 1: Number of asylum applicants (non-EU citizens), EU, 2008–2020
</t>
  </si>
  <si>
    <t>Figure 3: Number of first-time asylum applicants (non-EU citizens), 2019 and 2020</t>
  </si>
  <si>
    <t>Table 1: Five main citizenships of first-time asylum applicants (non-EU citizens), 2020</t>
  </si>
  <si>
    <t>Tunisia</t>
  </si>
  <si>
    <t>China</t>
  </si>
  <si>
    <t>Stateless(¹)</t>
  </si>
  <si>
    <t>Figure 7: Distribution of first instance decisions on asylum applications (from non-EU citizens) by outcome, 2020</t>
  </si>
  <si>
    <t>(²) CD – Congo, the Democratic Republic of the</t>
  </si>
  <si>
    <t>CD(²)</t>
  </si>
  <si>
    <t>Figure 5: Share of male first time asylum applicants (non-EU citizens) by age groups, EU, 2020</t>
  </si>
  <si>
    <t>Figure 6: Number of first instance decisions on asylum applications (from non-EU citizens), 2020</t>
  </si>
  <si>
    <t>-</t>
  </si>
  <si>
    <t>Democratic Republic
of the Congo</t>
  </si>
  <si>
    <t>Figure 4: Distribution of first-time asylum applicants (non-EU-27 citizens) by age groups, 2020</t>
  </si>
  <si>
    <t>- not applicable</t>
  </si>
  <si>
    <t>December 2019</t>
  </si>
  <si>
    <t>December 2020</t>
  </si>
  <si>
    <t>Source: Eurostat (online data code: migr_asypenctzm)</t>
  </si>
  <si>
    <t xml:space="preserve">https://ec.europa.eu/eurostat/databrowser/bookmark/9228870c-d227-44f0-ab3e-069bf05bbda0?lang=en </t>
  </si>
  <si>
    <t>Figure 2: Top 30 citizenships of first-time asylum applicants (non-EU citizens), EU, 2019 and 2020</t>
  </si>
  <si>
    <t>https://ec.europa.eu/eurostat/databrowser/bookmark/d7113482-9eca-4993-9f17-c9a59bec4c90?lang=en</t>
  </si>
  <si>
    <t>https://ec.europa.eu/eurostat/databrowser/bookmark/abd6f11b-27a6-4b17-9c4d-023fdd8cf815?lang=en</t>
  </si>
  <si>
    <t>https://ec.europa.eu/eurostat/databrowser/bookmark/1a4aec67-3f86-47f1-80fe-52422cba8e1f?lang=en</t>
  </si>
  <si>
    <t>https://ec.europa.eu/eurostat/databrowser/bookmark/fa67a9b5-8361-4e33-ba82-3ffe922a44b5?lang=en</t>
  </si>
  <si>
    <t>https://ec.europa.eu/eurostat/databrowser/bookmark/aeaf23f3-b56a-4b04-819d-e1af341b2d94?lang=en</t>
  </si>
  <si>
    <t>https://ec.europa.eu/eurostat/databrowser/bookmark/675d0cc8-2a8f-421b-a5a8-fcff02b645df?lang=en</t>
  </si>
  <si>
    <t>https://ec.europa.eu/eurostat/databrowser/bookmark/ecf6e789-b51b-4353-a145-54c8f7cba5ff?lang=en</t>
  </si>
  <si>
    <t>https://ec.europa.eu/eurostat/databrowser/bookmark/b2b65678-ea43-431c-a379-76d363684204?lang=en</t>
  </si>
  <si>
    <r>
      <t>Source:</t>
    </r>
    <r>
      <rPr>
        <sz val="9"/>
        <rFont val="Arial"/>
        <family val="2"/>
      </rPr>
      <t xml:space="preserve"> Eurostat (online data code: migr_asyappctza)</t>
    </r>
  </si>
  <si>
    <r>
      <t>Source:</t>
    </r>
    <r>
      <rPr>
        <sz val="9"/>
        <rFont val="Arial"/>
        <family val="2"/>
      </rPr>
      <t xml:space="preserve"> Eurostat (online data code: migr_asydcfsta)</t>
    </r>
  </si>
  <si>
    <r>
      <t xml:space="preserve">Source: </t>
    </r>
    <r>
      <rPr>
        <sz val="9"/>
        <rFont val="Arial"/>
        <family val="2"/>
      </rPr>
      <t>Eurostat (online data code: migr_asydcfsta)</t>
    </r>
  </si>
  <si>
    <r>
      <rPr>
        <b/>
        <sz val="9"/>
        <rFont val="Arial"/>
        <family val="2"/>
      </rPr>
      <t xml:space="preserve">Figure 8: </t>
    </r>
    <r>
      <rPr>
        <sz val="9"/>
        <rFont val="Arial"/>
        <family val="2"/>
      </rPr>
      <t>Persons subject of asylum applications pending at the end of the year, 2019 and 2020</t>
    </r>
  </si>
  <si>
    <t>Gambia, The</t>
  </si>
  <si>
    <t>Egypt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</si>
</sst>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0.0"/>
    <numFmt numFmtId="167" formatCode="#,##0.0"/>
    <numFmt numFmtId="168" formatCode="#,##0_i"/>
    <numFmt numFmtId="169" formatCode="_(* #,##0_);_(* \(#,##0\);_(* &quot;-&quot;_);_(@_)"/>
    <numFmt numFmtId="170" formatCode="_(* #,##0.00_);_(* \(#,##0.00\);_(* &quot;-&quot;??_);_(@_)"/>
    <numFmt numFmtId="171" formatCode="#,##0&quot; F&quot;;[Red]\-#,##0&quot; F&quot;"/>
    <numFmt numFmtId="172" formatCode="0.000"/>
    <numFmt numFmtId="173" formatCode="0.0%"/>
    <numFmt numFmtId="174" formatCode="#\ ##0_i"/>
    <numFmt numFmtId="175" formatCode="#\ ###\ ###"/>
  </numFmts>
  <fonts count="26" x14ac:knownFonts="1">
    <font>
      <sz val="9"/>
      <name val="Arial"/>
      <family val="2"/>
    </font>
    <font>
      <sz val="8"/>
      <name val="Arial"/>
      <family val="2"/>
    </font>
    <font>
      <sz val="10"/>
      <name val="Helv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u/>
      <sz val="9"/>
      <color theme="10"/>
      <name val="Arial"/>
      <family val="2"/>
    </font>
    <font>
      <sz val="9"/>
      <color rgb="FF1F497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23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 applyNumberFormat="0" applyFill="0" applyBorder="0" applyProtection="0">
      <alignment vertical="center"/>
    </xf>
    <xf numFmtId="0" fontId="2" fillId="0" borderId="0"/>
    <xf numFmtId="0" fontId="8" fillId="0" borderId="0"/>
    <xf numFmtId="167" fontId="15" fillId="0" borderId="0">
      <alignment horizontal="right"/>
    </xf>
    <xf numFmtId="0" fontId="16" fillId="3" borderId="6" applyNumberFormat="0" applyFont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7" fillId="0" borderId="0" applyFont="0"/>
    <xf numFmtId="38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7" fillId="0" borderId="0"/>
    <xf numFmtId="0" fontId="7" fillId="0" borderId="0"/>
    <xf numFmtId="0" fontId="19" fillId="0" borderId="0" applyNumberFormat="0" applyFont="0" applyFill="0" applyBorder="0" applyAlignment="0">
      <alignment vertical="center"/>
      <protection hidden="1"/>
    </xf>
    <xf numFmtId="0" fontId="7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168" fontId="0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quotePrefix="1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vertical="center"/>
    </xf>
    <xf numFmtId="168" fontId="0" fillId="0" borderId="4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8" fillId="0" borderId="0" xfId="2" applyNumberFormat="1" applyFont="1" applyFill="1" applyBorder="1" applyAlignment="1"/>
    <xf numFmtId="0" fontId="8" fillId="0" borderId="0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8" fillId="0" borderId="0" xfId="2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1" fontId="8" fillId="0" borderId="0" xfId="2" applyNumberFormat="1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167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66" fontId="8" fillId="0" borderId="0" xfId="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166" fontId="8" fillId="0" borderId="0" xfId="2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center"/>
    </xf>
    <xf numFmtId="1" fontId="8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left" vertical="center"/>
    </xf>
    <xf numFmtId="166" fontId="8" fillId="0" borderId="0" xfId="2" applyNumberFormat="1" applyFont="1" applyFill="1" applyBorder="1" applyAlignment="1">
      <alignment horizontal="left" vertical="center"/>
    </xf>
    <xf numFmtId="166" fontId="6" fillId="0" borderId="0" xfId="2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73" fontId="8" fillId="0" borderId="0" xfId="16" applyNumberFormat="1" applyFont="1" applyFill="1" applyBorder="1" applyAlignment="1">
      <alignment horizontal="right" vertical="center"/>
    </xf>
    <xf numFmtId="9" fontId="8" fillId="0" borderId="0" xfId="16" applyFont="1" applyFill="1" applyBorder="1" applyAlignment="1">
      <alignment vertical="center"/>
    </xf>
    <xf numFmtId="173" fontId="8" fillId="0" borderId="0" xfId="16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21" fillId="0" borderId="0" xfId="0" applyFont="1">
      <alignment vertical="center"/>
    </xf>
    <xf numFmtId="0" fontId="4" fillId="0" borderId="0" xfId="2" applyFont="1" applyFill="1" applyAlignment="1">
      <alignment horizontal="left" vertical="center"/>
    </xf>
    <xf numFmtId="3" fontId="8" fillId="0" borderId="0" xfId="0" quotePrefix="1" applyNumberFormat="1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66" fontId="20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174" fontId="0" fillId="0" borderId="3" xfId="0" applyNumberFormat="1" applyFont="1" applyFill="1" applyBorder="1" applyAlignment="1">
      <alignment horizontal="right" vertical="center"/>
    </xf>
    <xf numFmtId="174" fontId="0" fillId="0" borderId="4" xfId="0" applyNumberFormat="1" applyFont="1" applyFill="1" applyBorder="1" applyAlignment="1">
      <alignment horizontal="right" vertical="center"/>
    </xf>
    <xf numFmtId="174" fontId="0" fillId="0" borderId="5" xfId="0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vertical="center"/>
    </xf>
    <xf numFmtId="2" fontId="22" fillId="0" borderId="0" xfId="2" applyNumberFormat="1" applyFont="1" applyFill="1" applyBorder="1" applyAlignment="1">
      <alignment vertical="center"/>
    </xf>
    <xf numFmtId="166" fontId="22" fillId="0" borderId="0" xfId="2" applyNumberFormat="1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166" fontId="22" fillId="0" borderId="0" xfId="2" applyNumberFormat="1" applyFont="1" applyFill="1" applyBorder="1" applyAlignment="1">
      <alignment horizontal="right" vertical="center"/>
    </xf>
    <xf numFmtId="166" fontId="22" fillId="0" borderId="0" xfId="0" applyNumberFormat="1" applyFont="1" applyAlignment="1"/>
    <xf numFmtId="0" fontId="23" fillId="0" borderId="0" xfId="2" applyFont="1" applyFill="1" applyBorder="1" applyAlignment="1">
      <alignment horizontal="right" vertical="center" wrapText="1"/>
    </xf>
    <xf numFmtId="166" fontId="23" fillId="0" borderId="0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/>
    <xf numFmtId="0" fontId="5" fillId="0" borderId="0" xfId="0" applyFont="1" applyAlignment="1">
      <alignment horizontal="left"/>
    </xf>
    <xf numFmtId="166" fontId="20" fillId="0" borderId="0" xfId="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66" fontId="8" fillId="0" borderId="0" xfId="2" quotePrefix="1" applyNumberFormat="1" applyFont="1" applyFill="1" applyBorder="1" applyAlignment="1">
      <alignment horizontal="right" vertical="center"/>
    </xf>
    <xf numFmtId="175" fontId="0" fillId="0" borderId="0" xfId="0" applyNumberFormat="1" applyFont="1" applyAlignment="1">
      <alignment vertical="center"/>
    </xf>
    <xf numFmtId="0" fontId="0" fillId="0" borderId="0" xfId="0" applyFont="1">
      <alignment vertical="center"/>
    </xf>
    <xf numFmtId="175" fontId="0" fillId="0" borderId="0" xfId="0" applyNumberFormat="1" applyFont="1" applyFill="1" applyBorder="1" applyAlignment="1"/>
    <xf numFmtId="0" fontId="24" fillId="0" borderId="0" xfId="17" applyNumberFormat="1" applyFont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24" fillId="0" borderId="0" xfId="17" applyFont="1" applyAlignment="1">
      <alignment vertical="center"/>
    </xf>
    <xf numFmtId="0" fontId="25" fillId="0" borderId="0" xfId="0" applyFont="1" applyAlignment="1">
      <alignment horizontal="left" vertical="center" indent="5"/>
    </xf>
    <xf numFmtId="1" fontId="8" fillId="0" borderId="0" xfId="2" quotePrefix="1" applyNumberFormat="1" applyFont="1" applyFill="1" applyBorder="1" applyAlignment="1">
      <alignment vertical="center"/>
    </xf>
    <xf numFmtId="166" fontId="0" fillId="0" borderId="0" xfId="2" applyNumberFormat="1" applyFont="1" applyFill="1" applyBorder="1" applyAlignment="1">
      <alignment horizontal="right" vertical="center"/>
    </xf>
    <xf numFmtId="0" fontId="24" fillId="0" borderId="0" xfId="17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top" wrapText="1"/>
    </xf>
    <xf numFmtId="0" fontId="8" fillId="0" borderId="0" xfId="2" quotePrefix="1" applyFont="1" applyFill="1" applyBorder="1" applyAlignment="1">
      <alignment vertical="center"/>
    </xf>
    <xf numFmtId="166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166" fontId="0" fillId="0" borderId="0" xfId="0" applyNumberFormat="1" applyFont="1" applyFill="1">
      <alignment vertical="center"/>
    </xf>
    <xf numFmtId="0" fontId="24" fillId="0" borderId="0" xfId="17" applyFont="1">
      <alignment vertical="center"/>
    </xf>
    <xf numFmtId="0" fontId="0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top" wrapText="1"/>
    </xf>
    <xf numFmtId="0" fontId="0" fillId="0" borderId="0" xfId="2" applyFont="1" applyFill="1" applyBorder="1" applyAlignment="1">
      <alignment vertical="center"/>
    </xf>
  </cellXfs>
  <cellStyles count="18">
    <cellStyle name="2tabellen" xfId="3"/>
    <cellStyle name="color gray" xfId="4"/>
    <cellStyle name="Dezimal [0]_tabquestmig99v.95" xfId="5"/>
    <cellStyle name="Dezimal_tabquestmig99v.95" xfId="6"/>
    <cellStyle name="grey" xfId="7"/>
    <cellStyle name="Hyperlink" xfId="17" builtinId="8"/>
    <cellStyle name="Milliers [0]" xfId="8"/>
    <cellStyle name="Monétaire [0]" xfId="9"/>
    <cellStyle name="Normal" xfId="0" builtinId="0" customBuiltin="1"/>
    <cellStyle name="Normal 2" xfId="2"/>
    <cellStyle name="Normal 3" xfId="10"/>
    <cellStyle name="normální_List1" xfId="11"/>
    <cellStyle name="Percent" xfId="16" builtinId="5"/>
    <cellStyle name="SDMX_protected" xfId="12"/>
    <cellStyle name="Standaard_Asyl 2000 EU" xfId="13"/>
    <cellStyle name="Style 1" xfId="1"/>
    <cellStyle name="Währung [0]_tabquestmig99v.95" xfId="14"/>
    <cellStyle name="Währung_tabquestmig99v.95" xfId="15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/>
              <a:t>Number of asylum applicants (non-EU citizens), EU, 2008–2020</a:t>
            </a:r>
          </a:p>
        </c:rich>
      </c:tx>
      <c:layout>
        <c:manualLayout>
          <c:xMode val="edge"/>
          <c:yMode val="edge"/>
          <c:x val="9.3333333333333341E-3"/>
          <c:y val="5.067920779752153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68409448818898"/>
          <c:y val="9.2280585633495421E-2"/>
          <c:w val="0.8927311286089239"/>
          <c:h val="0.62642586815744239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1'!$C$9</c:f>
              <c:strCache>
                <c:ptCount val="1"/>
                <c:pt idx="0">
                  <c:v>Total (¹)</c:v>
                </c:pt>
              </c:strCache>
            </c:strRef>
          </c:tx>
          <c:spPr>
            <a:ln w="28575" cap="rnd" cmpd="sng" algn="ctr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'Figure 1'!$D$8:$P$8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'Figure 1'!$D$9:$P$9</c:f>
              <c:numCache>
                <c:formatCode>#\ ###\ ###</c:formatCode>
                <c:ptCount val="13"/>
                <c:pt idx="0">
                  <c:v>225155</c:v>
                </c:pt>
                <c:pt idx="1">
                  <c:v>232260</c:v>
                </c:pt>
                <c:pt idx="2">
                  <c:v>235300</c:v>
                </c:pt>
                <c:pt idx="3">
                  <c:v>282130</c:v>
                </c:pt>
                <c:pt idx="4">
                  <c:v>306490</c:v>
                </c:pt>
                <c:pt idx="5">
                  <c:v>400515</c:v>
                </c:pt>
                <c:pt idx="6">
                  <c:v>594180</c:v>
                </c:pt>
                <c:pt idx="7">
                  <c:v>1282690</c:v>
                </c:pt>
                <c:pt idx="8">
                  <c:v>1221185</c:v>
                </c:pt>
                <c:pt idx="9">
                  <c:v>677470</c:v>
                </c:pt>
                <c:pt idx="10">
                  <c:v>625575</c:v>
                </c:pt>
                <c:pt idx="11">
                  <c:v>698760</c:v>
                </c:pt>
                <c:pt idx="12">
                  <c:v>471270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6D-4DAF-8798-828F8DF1C3EB}"/>
            </c:ext>
          </c:extLst>
        </c:ser>
        <c:ser>
          <c:idx val="0"/>
          <c:order val="1"/>
          <c:tx>
            <c:strRef>
              <c:f>'Figure 1'!$C$10</c:f>
              <c:strCache>
                <c:ptCount val="1"/>
                <c:pt idx="0">
                  <c:v>First-time applicants (²)</c:v>
                </c:pt>
              </c:strCache>
            </c:strRef>
          </c:tx>
          <c:spPr>
            <a:ln w="28575" cap="rnd" cmpd="sng" algn="ctr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'Figure 1'!$D$8:$P$8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'Figure 1'!$D$10:$P$10</c:f>
              <c:numCache>
                <c:formatCode>#\ ###\ ###</c:formatCode>
                <c:ptCount val="13"/>
                <c:pt idx="0">
                  <c:v>121600</c:v>
                </c:pt>
                <c:pt idx="1">
                  <c:v>164935</c:v>
                </c:pt>
                <c:pt idx="2">
                  <c:v>184270</c:v>
                </c:pt>
                <c:pt idx="3">
                  <c:v>237270</c:v>
                </c:pt>
                <c:pt idx="4">
                  <c:v>250400</c:v>
                </c:pt>
                <c:pt idx="5">
                  <c:v>338190</c:v>
                </c:pt>
                <c:pt idx="6">
                  <c:v>530560</c:v>
                </c:pt>
                <c:pt idx="7">
                  <c:v>1216860</c:v>
                </c:pt>
                <c:pt idx="8">
                  <c:v>1166815</c:v>
                </c:pt>
                <c:pt idx="9">
                  <c:v>620265</c:v>
                </c:pt>
                <c:pt idx="10">
                  <c:v>564115</c:v>
                </c:pt>
                <c:pt idx="11">
                  <c:v>631285</c:v>
                </c:pt>
                <c:pt idx="12">
                  <c:v>416630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D-4DAF-8798-828F8DF1C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879680"/>
        <c:axId val="136624000"/>
      </c:lineChart>
      <c:catAx>
        <c:axId val="1358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662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66240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#\ ###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879680"/>
        <c:crosses val="autoZero"/>
        <c:crossBetween val="between"/>
        <c:minorUnit val="10"/>
      </c:valAx>
    </c:plotArea>
    <c:legend>
      <c:legendPos val="b"/>
      <c:layout>
        <c:manualLayout>
          <c:xMode val="edge"/>
          <c:yMode val="edge"/>
          <c:x val="0.32560325459317585"/>
          <c:y val="0.77178474345679549"/>
          <c:w val="0.3487934908136483"/>
          <c:h val="5.7902524596042809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Persons subject of asylum applications pending at the end of the year, 2019 and 2020</a:t>
            </a:r>
          </a:p>
          <a:p>
            <a:pPr algn="l">
              <a:defRPr sz="1800" b="1"/>
            </a:pPr>
            <a:r>
              <a:rPr lang="en-US" sz="1600" b="0"/>
              <a:t>(thousands)</a:t>
            </a:r>
          </a:p>
        </c:rich>
      </c:tx>
      <c:layout>
        <c:manualLayout>
          <c:xMode val="edge"/>
          <c:yMode val="edge"/>
          <c:x val="5.3333333333333332E-3"/>
          <c:y val="9.876470242856181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537832602371863E-2"/>
          <c:y val="0.18528214494830766"/>
          <c:w val="0.92179541793349606"/>
          <c:h val="0.50423501446336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8'!$D$9</c:f>
              <c:strCache>
                <c:ptCount val="1"/>
                <c:pt idx="0">
                  <c:v>December 2019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8'!$C$12:$C$43</c:f>
              <c:strCache>
                <c:ptCount val="32"/>
                <c:pt idx="0">
                  <c:v>Germany</c:v>
                </c:pt>
                <c:pt idx="1">
                  <c:v>France</c:v>
                </c:pt>
                <c:pt idx="2">
                  <c:v>Spain</c:v>
                </c:pt>
                <c:pt idx="3">
                  <c:v>Greece</c:v>
                </c:pt>
                <c:pt idx="4">
                  <c:v>Italy</c:v>
                </c:pt>
                <c:pt idx="5">
                  <c:v>Belgium</c:v>
                </c:pt>
                <c:pt idx="6">
                  <c:v>Austria</c:v>
                </c:pt>
                <c:pt idx="7">
                  <c:v>Cyprus</c:v>
                </c:pt>
                <c:pt idx="8">
                  <c:v>Sweden</c:v>
                </c:pt>
                <c:pt idx="9">
                  <c:v>Netherlands</c:v>
                </c:pt>
                <c:pt idx="10">
                  <c:v>Ireland</c:v>
                </c:pt>
                <c:pt idx="11">
                  <c:v>Finland</c:v>
                </c:pt>
                <c:pt idx="12">
                  <c:v>Malta</c:v>
                </c:pt>
                <c:pt idx="13">
                  <c:v>Poland</c:v>
                </c:pt>
                <c:pt idx="14">
                  <c:v>Romania</c:v>
                </c:pt>
                <c:pt idx="15">
                  <c:v>Bulgaria</c:v>
                </c:pt>
                <c:pt idx="16">
                  <c:v>Luxembourg</c:v>
                </c:pt>
                <c:pt idx="17">
                  <c:v>Denmark</c:v>
                </c:pt>
                <c:pt idx="18">
                  <c:v>Slovenia</c:v>
                </c:pt>
                <c:pt idx="19">
                  <c:v>Croatia</c:v>
                </c:pt>
                <c:pt idx="20">
                  <c:v>Czechia</c:v>
                </c:pt>
                <c:pt idx="21">
                  <c:v>Lithuania</c:v>
                </c:pt>
                <c:pt idx="22">
                  <c:v>Slovakia</c:v>
                </c:pt>
                <c:pt idx="23">
                  <c:v>Latvia</c:v>
                </c:pt>
                <c:pt idx="24">
                  <c:v>Portugal</c:v>
                </c:pt>
                <c:pt idx="25">
                  <c:v>Estonia</c:v>
                </c:pt>
                <c:pt idx="26">
                  <c:v>Hungary</c:v>
                </c:pt>
                <c:pt idx="28">
                  <c:v>Switzerland</c:v>
                </c:pt>
                <c:pt idx="29">
                  <c:v>Norway</c:v>
                </c:pt>
                <c:pt idx="30">
                  <c:v>Iceland</c:v>
                </c:pt>
                <c:pt idx="31">
                  <c:v>Liechtenstein</c:v>
                </c:pt>
              </c:strCache>
            </c:strRef>
          </c:cat>
          <c:val>
            <c:numRef>
              <c:f>'Figure 8'!$D$12:$D$43</c:f>
              <c:numCache>
                <c:formatCode>0.0</c:formatCode>
                <c:ptCount val="32"/>
                <c:pt idx="0">
                  <c:v>326.8</c:v>
                </c:pt>
                <c:pt idx="1">
                  <c:v>160.80000000000001</c:v>
                </c:pt>
                <c:pt idx="2">
                  <c:v>133</c:v>
                </c:pt>
                <c:pt idx="3">
                  <c:v>105.5</c:v>
                </c:pt>
                <c:pt idx="4">
                  <c:v>47</c:v>
                </c:pt>
                <c:pt idx="5">
                  <c:v>29.1</c:v>
                </c:pt>
                <c:pt idx="6">
                  <c:v>27.1</c:v>
                </c:pt>
                <c:pt idx="7">
                  <c:v>18.8</c:v>
                </c:pt>
                <c:pt idx="8">
                  <c:v>27.5</c:v>
                </c:pt>
                <c:pt idx="9">
                  <c:v>20.2</c:v>
                </c:pt>
                <c:pt idx="10">
                  <c:v>7.3</c:v>
                </c:pt>
                <c:pt idx="11">
                  <c:v>8.3000000000000007</c:v>
                </c:pt>
                <c:pt idx="12">
                  <c:v>4.3</c:v>
                </c:pt>
                <c:pt idx="13">
                  <c:v>4.8</c:v>
                </c:pt>
                <c:pt idx="14">
                  <c:v>0.9</c:v>
                </c:pt>
                <c:pt idx="15">
                  <c:v>1.1000000000000001</c:v>
                </c:pt>
                <c:pt idx="16">
                  <c:v>1.8</c:v>
                </c:pt>
                <c:pt idx="17">
                  <c:v>1.4</c:v>
                </c:pt>
                <c:pt idx="18">
                  <c:v>0.5</c:v>
                </c:pt>
                <c:pt idx="19">
                  <c:v>0.6</c:v>
                </c:pt>
                <c:pt idx="20">
                  <c:v>0.8</c:v>
                </c:pt>
                <c:pt idx="21">
                  <c:v>0.6</c:v>
                </c:pt>
                <c:pt idx="22">
                  <c:v>0.1</c:v>
                </c:pt>
                <c:pt idx="23">
                  <c:v>0.1</c:v>
                </c:pt>
                <c:pt idx="24">
                  <c:v>0.2</c:v>
                </c:pt>
                <c:pt idx="25">
                  <c:v>0.1</c:v>
                </c:pt>
                <c:pt idx="26" formatCode="General">
                  <c:v>0.2</c:v>
                </c:pt>
                <c:pt idx="28" formatCode="General">
                  <c:v>11.4</c:v>
                </c:pt>
                <c:pt idx="29" formatCode="General">
                  <c:v>1.3</c:v>
                </c:pt>
                <c:pt idx="30" formatCode="General">
                  <c:v>0.4</c:v>
                </c:pt>
                <c:pt idx="3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6-4985-9C53-A2A8D50A0EFF}"/>
            </c:ext>
          </c:extLst>
        </c:ser>
        <c:ser>
          <c:idx val="1"/>
          <c:order val="1"/>
          <c:tx>
            <c:strRef>
              <c:f>'Figure 8'!$E$9</c:f>
              <c:strCache>
                <c:ptCount val="1"/>
                <c:pt idx="0">
                  <c:v>December 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8'!$C$12:$C$43</c:f>
              <c:strCache>
                <c:ptCount val="32"/>
                <c:pt idx="0">
                  <c:v>Germany</c:v>
                </c:pt>
                <c:pt idx="1">
                  <c:v>France</c:v>
                </c:pt>
                <c:pt idx="2">
                  <c:v>Spain</c:v>
                </c:pt>
                <c:pt idx="3">
                  <c:v>Greece</c:v>
                </c:pt>
                <c:pt idx="4">
                  <c:v>Italy</c:v>
                </c:pt>
                <c:pt idx="5">
                  <c:v>Belgium</c:v>
                </c:pt>
                <c:pt idx="6">
                  <c:v>Austria</c:v>
                </c:pt>
                <c:pt idx="7">
                  <c:v>Cyprus</c:v>
                </c:pt>
                <c:pt idx="8">
                  <c:v>Sweden</c:v>
                </c:pt>
                <c:pt idx="9">
                  <c:v>Netherlands</c:v>
                </c:pt>
                <c:pt idx="10">
                  <c:v>Ireland</c:v>
                </c:pt>
                <c:pt idx="11">
                  <c:v>Finland</c:v>
                </c:pt>
                <c:pt idx="12">
                  <c:v>Malta</c:v>
                </c:pt>
                <c:pt idx="13">
                  <c:v>Poland</c:v>
                </c:pt>
                <c:pt idx="14">
                  <c:v>Romania</c:v>
                </c:pt>
                <c:pt idx="15">
                  <c:v>Bulgaria</c:v>
                </c:pt>
                <c:pt idx="16">
                  <c:v>Luxembourg</c:v>
                </c:pt>
                <c:pt idx="17">
                  <c:v>Denmark</c:v>
                </c:pt>
                <c:pt idx="18">
                  <c:v>Slovenia</c:v>
                </c:pt>
                <c:pt idx="19">
                  <c:v>Croatia</c:v>
                </c:pt>
                <c:pt idx="20">
                  <c:v>Czechia</c:v>
                </c:pt>
                <c:pt idx="21">
                  <c:v>Lithuania</c:v>
                </c:pt>
                <c:pt idx="22">
                  <c:v>Slovakia</c:v>
                </c:pt>
                <c:pt idx="23">
                  <c:v>Latvia</c:v>
                </c:pt>
                <c:pt idx="24">
                  <c:v>Portugal</c:v>
                </c:pt>
                <c:pt idx="25">
                  <c:v>Estonia</c:v>
                </c:pt>
                <c:pt idx="26">
                  <c:v>Hungary</c:v>
                </c:pt>
                <c:pt idx="28">
                  <c:v>Switzerland</c:v>
                </c:pt>
                <c:pt idx="29">
                  <c:v>Norway</c:v>
                </c:pt>
                <c:pt idx="30">
                  <c:v>Iceland</c:v>
                </c:pt>
                <c:pt idx="31">
                  <c:v>Liechtenstein</c:v>
                </c:pt>
              </c:strCache>
            </c:strRef>
          </c:cat>
          <c:val>
            <c:numRef>
              <c:f>'Figure 8'!$E$12:$E$43</c:f>
              <c:numCache>
                <c:formatCode>0.0</c:formatCode>
                <c:ptCount val="32"/>
                <c:pt idx="0">
                  <c:v>257.2</c:v>
                </c:pt>
                <c:pt idx="1">
                  <c:v>151.19999999999999</c:v>
                </c:pt>
                <c:pt idx="2">
                  <c:v>103.4</c:v>
                </c:pt>
                <c:pt idx="3">
                  <c:v>62.3</c:v>
                </c:pt>
                <c:pt idx="4">
                  <c:v>53.9</c:v>
                </c:pt>
                <c:pt idx="5">
                  <c:v>29.2</c:v>
                </c:pt>
                <c:pt idx="6">
                  <c:v>21.2</c:v>
                </c:pt>
                <c:pt idx="7">
                  <c:v>19.600000000000001</c:v>
                </c:pt>
                <c:pt idx="8">
                  <c:v>18.5</c:v>
                </c:pt>
                <c:pt idx="9">
                  <c:v>17.100000000000001</c:v>
                </c:pt>
                <c:pt idx="10">
                  <c:v>6.8</c:v>
                </c:pt>
                <c:pt idx="11">
                  <c:v>6.3</c:v>
                </c:pt>
                <c:pt idx="12">
                  <c:v>5.0999999999999996</c:v>
                </c:pt>
                <c:pt idx="13">
                  <c:v>3.6</c:v>
                </c:pt>
                <c:pt idx="14">
                  <c:v>2.2999999999999998</c:v>
                </c:pt>
                <c:pt idx="15">
                  <c:v>2.2000000000000002</c:v>
                </c:pt>
                <c:pt idx="16">
                  <c:v>1.9</c:v>
                </c:pt>
                <c:pt idx="17">
                  <c:v>1.3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0.3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8" formatCode="General">
                  <c:v>6.9</c:v>
                </c:pt>
                <c:pt idx="29" formatCode="General">
                  <c:v>0.8</c:v>
                </c:pt>
                <c:pt idx="30" formatCode="General">
                  <c:v>0.3</c:v>
                </c:pt>
                <c:pt idx="3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A6-4985-9C53-A2A8D50A0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887664"/>
        <c:axId val="509899472"/>
      </c:barChart>
      <c:catAx>
        <c:axId val="50988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899472"/>
        <c:crosses val="autoZero"/>
        <c:auto val="1"/>
        <c:lblAlgn val="ctr"/>
        <c:lblOffset val="100"/>
        <c:tickMarkSkip val="1"/>
        <c:noMultiLvlLbl val="0"/>
      </c:catAx>
      <c:valAx>
        <c:axId val="5098994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88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824254647631946"/>
          <c:y val="0.88641928915378365"/>
          <c:w val="0.30203102194295328"/>
          <c:h val="4.540152055516547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/>
              <a:t>Top 30 citizenships of first-time asylum applicants (non-EU citizens), </a:t>
            </a:r>
          </a:p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/>
              <a:t>EU, 2019 and 2020</a:t>
            </a:r>
          </a:p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 sz="1600" b="0"/>
              <a:t>(thousands)</a:t>
            </a:r>
          </a:p>
        </c:rich>
      </c:tx>
      <c:layout>
        <c:manualLayout>
          <c:xMode val="edge"/>
          <c:yMode val="edge"/>
          <c:x val="5.3333333333333332E-3"/>
          <c:y val="7.39677171684167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187821522309708E-2"/>
          <c:y val="0.15011748199330185"/>
          <c:w val="0.94434950131233597"/>
          <c:h val="0.55173303191080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2'!$C$10:$C$41</c:f>
              <c:strCache>
                <c:ptCount val="32"/>
                <c:pt idx="0">
                  <c:v>Syria</c:v>
                </c:pt>
                <c:pt idx="1">
                  <c:v>Afghanistan</c:v>
                </c:pt>
                <c:pt idx="2">
                  <c:v>Venezuela</c:v>
                </c:pt>
                <c:pt idx="3">
                  <c:v>Colombia</c:v>
                </c:pt>
                <c:pt idx="4">
                  <c:v>Iraq</c:v>
                </c:pt>
                <c:pt idx="5">
                  <c:v>Pakistan</c:v>
                </c:pt>
                <c:pt idx="6">
                  <c:v>Turkey</c:v>
                </c:pt>
                <c:pt idx="7">
                  <c:v>Bangladesh</c:v>
                </c:pt>
                <c:pt idx="8">
                  <c:v>Somalia</c:v>
                </c:pt>
                <c:pt idx="9">
                  <c:v>Nigeria</c:v>
                </c:pt>
                <c:pt idx="10">
                  <c:v>Guinea</c:v>
                </c:pt>
                <c:pt idx="11">
                  <c:v>Eritrea</c:v>
                </c:pt>
                <c:pt idx="12">
                  <c:v>Georgia</c:v>
                </c:pt>
                <c:pt idx="13">
                  <c:v>Morocco</c:v>
                </c:pt>
                <c:pt idx="14">
                  <c:v>Algeria</c:v>
                </c:pt>
                <c:pt idx="15">
                  <c:v>Iran</c:v>
                </c:pt>
                <c:pt idx="16">
                  <c:v>Democratic Republic
of the Congo</c:v>
                </c:pt>
                <c:pt idx="17">
                  <c:v>Peru</c:v>
                </c:pt>
                <c:pt idx="18">
                  <c:v>Côte d'Ivoire</c:v>
                </c:pt>
                <c:pt idx="19">
                  <c:v>Honduras</c:v>
                </c:pt>
                <c:pt idx="20">
                  <c:v>Russia</c:v>
                </c:pt>
                <c:pt idx="21">
                  <c:v>Ukraine</c:v>
                </c:pt>
                <c:pt idx="22">
                  <c:v>Albania</c:v>
                </c:pt>
                <c:pt idx="23">
                  <c:v>El Salvador</c:v>
                </c:pt>
                <c:pt idx="24">
                  <c:v>Nicaragua</c:v>
                </c:pt>
                <c:pt idx="25">
                  <c:v>Mali</c:v>
                </c:pt>
                <c:pt idx="26">
                  <c:v>Moldova</c:v>
                </c:pt>
                <c:pt idx="27">
                  <c:v>Cameroon</c:v>
                </c:pt>
                <c:pt idx="28">
                  <c:v>Haiti</c:v>
                </c:pt>
                <c:pt idx="29">
                  <c:v>Egypt</c:v>
                </c:pt>
                <c:pt idx="31">
                  <c:v>Other non-EU</c:v>
                </c:pt>
              </c:strCache>
            </c:strRef>
          </c:cat>
          <c:val>
            <c:numRef>
              <c:f>'Figure 2'!$D$10:$D$41</c:f>
              <c:numCache>
                <c:formatCode>0.0</c:formatCode>
                <c:ptCount val="32"/>
                <c:pt idx="0">
                  <c:v>74.900000000000006</c:v>
                </c:pt>
                <c:pt idx="1">
                  <c:v>54.3</c:v>
                </c:pt>
                <c:pt idx="2">
                  <c:v>44.8</c:v>
                </c:pt>
                <c:pt idx="3">
                  <c:v>31.9</c:v>
                </c:pt>
                <c:pt idx="4">
                  <c:v>26.9</c:v>
                </c:pt>
                <c:pt idx="5">
                  <c:v>24.3</c:v>
                </c:pt>
                <c:pt idx="6">
                  <c:v>23.4</c:v>
                </c:pt>
                <c:pt idx="7">
                  <c:v>13.2</c:v>
                </c:pt>
                <c:pt idx="8">
                  <c:v>12.9</c:v>
                </c:pt>
                <c:pt idx="9">
                  <c:v>20.5</c:v>
                </c:pt>
                <c:pt idx="10">
                  <c:v>12.1</c:v>
                </c:pt>
                <c:pt idx="11">
                  <c:v>9.9</c:v>
                </c:pt>
                <c:pt idx="12">
                  <c:v>19.899999999999999</c:v>
                </c:pt>
                <c:pt idx="13">
                  <c:v>9</c:v>
                </c:pt>
                <c:pt idx="14">
                  <c:v>9.1</c:v>
                </c:pt>
                <c:pt idx="15">
                  <c:v>16.899999999999999</c:v>
                </c:pt>
                <c:pt idx="16">
                  <c:v>9.6</c:v>
                </c:pt>
                <c:pt idx="17">
                  <c:v>6.8</c:v>
                </c:pt>
                <c:pt idx="18">
                  <c:v>8.6999999999999993</c:v>
                </c:pt>
                <c:pt idx="19">
                  <c:v>7.2</c:v>
                </c:pt>
                <c:pt idx="20">
                  <c:v>11.7</c:v>
                </c:pt>
                <c:pt idx="21">
                  <c:v>8.5</c:v>
                </c:pt>
                <c:pt idx="22">
                  <c:v>17.100000000000001</c:v>
                </c:pt>
                <c:pt idx="23">
                  <c:v>9.1</c:v>
                </c:pt>
                <c:pt idx="24">
                  <c:v>6.5</c:v>
                </c:pt>
                <c:pt idx="25">
                  <c:v>6.9</c:v>
                </c:pt>
                <c:pt idx="26">
                  <c:v>5.2</c:v>
                </c:pt>
                <c:pt idx="27">
                  <c:v>5.4</c:v>
                </c:pt>
                <c:pt idx="28">
                  <c:v>4.8</c:v>
                </c:pt>
                <c:pt idx="29" formatCode="General">
                  <c:v>5.0999999999999996</c:v>
                </c:pt>
                <c:pt idx="31">
                  <c:v>114.7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C-4B4B-88E4-29BD2426FF1B}"/>
            </c:ext>
          </c:extLst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2'!$C$10:$C$41</c:f>
              <c:strCache>
                <c:ptCount val="32"/>
                <c:pt idx="0">
                  <c:v>Syria</c:v>
                </c:pt>
                <c:pt idx="1">
                  <c:v>Afghanistan</c:v>
                </c:pt>
                <c:pt idx="2">
                  <c:v>Venezuela</c:v>
                </c:pt>
                <c:pt idx="3">
                  <c:v>Colombia</c:v>
                </c:pt>
                <c:pt idx="4">
                  <c:v>Iraq</c:v>
                </c:pt>
                <c:pt idx="5">
                  <c:v>Pakistan</c:v>
                </c:pt>
                <c:pt idx="6">
                  <c:v>Turkey</c:v>
                </c:pt>
                <c:pt idx="7">
                  <c:v>Bangladesh</c:v>
                </c:pt>
                <c:pt idx="8">
                  <c:v>Somalia</c:v>
                </c:pt>
                <c:pt idx="9">
                  <c:v>Nigeria</c:v>
                </c:pt>
                <c:pt idx="10">
                  <c:v>Guinea</c:v>
                </c:pt>
                <c:pt idx="11">
                  <c:v>Eritrea</c:v>
                </c:pt>
                <c:pt idx="12">
                  <c:v>Georgia</c:v>
                </c:pt>
                <c:pt idx="13">
                  <c:v>Morocco</c:v>
                </c:pt>
                <c:pt idx="14">
                  <c:v>Algeria</c:v>
                </c:pt>
                <c:pt idx="15">
                  <c:v>Iran</c:v>
                </c:pt>
                <c:pt idx="16">
                  <c:v>Democratic Republic
of the Congo</c:v>
                </c:pt>
                <c:pt idx="17">
                  <c:v>Peru</c:v>
                </c:pt>
                <c:pt idx="18">
                  <c:v>Côte d'Ivoire</c:v>
                </c:pt>
                <c:pt idx="19">
                  <c:v>Honduras</c:v>
                </c:pt>
                <c:pt idx="20">
                  <c:v>Russia</c:v>
                </c:pt>
                <c:pt idx="21">
                  <c:v>Ukraine</c:v>
                </c:pt>
                <c:pt idx="22">
                  <c:v>Albania</c:v>
                </c:pt>
                <c:pt idx="23">
                  <c:v>El Salvador</c:v>
                </c:pt>
                <c:pt idx="24">
                  <c:v>Nicaragua</c:v>
                </c:pt>
                <c:pt idx="25">
                  <c:v>Mali</c:v>
                </c:pt>
                <c:pt idx="26">
                  <c:v>Moldova</c:v>
                </c:pt>
                <c:pt idx="27">
                  <c:v>Cameroon</c:v>
                </c:pt>
                <c:pt idx="28">
                  <c:v>Haiti</c:v>
                </c:pt>
                <c:pt idx="29">
                  <c:v>Egypt</c:v>
                </c:pt>
                <c:pt idx="31">
                  <c:v>Other non-EU</c:v>
                </c:pt>
              </c:strCache>
            </c:strRef>
          </c:cat>
          <c:val>
            <c:numRef>
              <c:f>'Figure 2'!$E$10:$E$41</c:f>
              <c:numCache>
                <c:formatCode>0.0</c:formatCode>
                <c:ptCount val="32"/>
                <c:pt idx="0">
                  <c:v>63.5</c:v>
                </c:pt>
                <c:pt idx="1">
                  <c:v>44.2</c:v>
                </c:pt>
                <c:pt idx="2">
                  <c:v>30.3</c:v>
                </c:pt>
                <c:pt idx="3">
                  <c:v>29.1</c:v>
                </c:pt>
                <c:pt idx="4">
                  <c:v>16.2</c:v>
                </c:pt>
                <c:pt idx="5">
                  <c:v>16</c:v>
                </c:pt>
                <c:pt idx="6">
                  <c:v>13.9</c:v>
                </c:pt>
                <c:pt idx="7">
                  <c:v>10.5</c:v>
                </c:pt>
                <c:pt idx="8">
                  <c:v>10.1</c:v>
                </c:pt>
                <c:pt idx="9">
                  <c:v>9.6</c:v>
                </c:pt>
                <c:pt idx="10">
                  <c:v>7.4</c:v>
                </c:pt>
                <c:pt idx="11">
                  <c:v>7</c:v>
                </c:pt>
                <c:pt idx="12">
                  <c:v>6.8</c:v>
                </c:pt>
                <c:pt idx="13">
                  <c:v>6.8</c:v>
                </c:pt>
                <c:pt idx="14">
                  <c:v>6.5</c:v>
                </c:pt>
                <c:pt idx="15">
                  <c:v>6.4</c:v>
                </c:pt>
                <c:pt idx="16">
                  <c:v>6.2</c:v>
                </c:pt>
                <c:pt idx="17">
                  <c:v>6.1</c:v>
                </c:pt>
                <c:pt idx="18">
                  <c:v>6</c:v>
                </c:pt>
                <c:pt idx="19">
                  <c:v>5.7</c:v>
                </c:pt>
                <c:pt idx="20">
                  <c:v>5.5</c:v>
                </c:pt>
                <c:pt idx="21">
                  <c:v>5.0999999999999996</c:v>
                </c:pt>
                <c:pt idx="22">
                  <c:v>5</c:v>
                </c:pt>
                <c:pt idx="23">
                  <c:v>4.2</c:v>
                </c:pt>
                <c:pt idx="24">
                  <c:v>3.9</c:v>
                </c:pt>
                <c:pt idx="25">
                  <c:v>3.8</c:v>
                </c:pt>
                <c:pt idx="26">
                  <c:v>3.8</c:v>
                </c:pt>
                <c:pt idx="27">
                  <c:v>3.3</c:v>
                </c:pt>
                <c:pt idx="28">
                  <c:v>2.9</c:v>
                </c:pt>
                <c:pt idx="29" formatCode="General">
                  <c:v>2.9</c:v>
                </c:pt>
                <c:pt idx="31">
                  <c:v>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C-4B4B-88E4-29BD2426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00736"/>
        <c:axId val="140102272"/>
      </c:barChart>
      <c:catAx>
        <c:axId val="1401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010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102272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0100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003370435925587"/>
          <c:y val="0.90019378375489656"/>
          <c:w val="0.12406141732283464"/>
          <c:h val="3.2971147485869573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/>
              <a:t>Number of first-time asylum applicants (non-EU citizens),         2019 and 2020</a:t>
            </a:r>
          </a:p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 sz="1600" b="0"/>
              <a:t>(thousands)</a:t>
            </a:r>
          </a:p>
        </c:rich>
      </c:tx>
      <c:layout>
        <c:manualLayout>
          <c:xMode val="edge"/>
          <c:yMode val="edge"/>
          <c:x val="5.3333333333333332E-3"/>
          <c:y val="7.054358274192908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77070866141732E-2"/>
          <c:y val="0.14153097904772274"/>
          <c:w val="0.93576661417322837"/>
          <c:h val="0.61223456241176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3'!$C$10:$C$41</c:f>
              <c:strCache>
                <c:ptCount val="32"/>
                <c:pt idx="0">
                  <c:v>Germany</c:v>
                </c:pt>
                <c:pt idx="1">
                  <c:v>Spain</c:v>
                </c:pt>
                <c:pt idx="2">
                  <c:v>France</c:v>
                </c:pt>
                <c:pt idx="3">
                  <c:v>Greece</c:v>
                </c:pt>
                <c:pt idx="4">
                  <c:v>Italy</c:v>
                </c:pt>
                <c:pt idx="5">
                  <c:v>Netherlands</c:v>
                </c:pt>
                <c:pt idx="6">
                  <c:v>Sweden</c:v>
                </c:pt>
                <c:pt idx="7">
                  <c:v>Belgium</c:v>
                </c:pt>
                <c:pt idx="8">
                  <c:v>Austria</c:v>
                </c:pt>
                <c:pt idx="9">
                  <c:v>Cyprus</c:v>
                </c:pt>
                <c:pt idx="10">
                  <c:v>Romania</c:v>
                </c:pt>
                <c:pt idx="11">
                  <c:v>Slovenia</c:v>
                </c:pt>
                <c:pt idx="12">
                  <c:v>Bulgaria</c:v>
                </c:pt>
                <c:pt idx="13">
                  <c:v>Malta</c:v>
                </c:pt>
                <c:pt idx="14">
                  <c:v>Ireland</c:v>
                </c:pt>
                <c:pt idx="15">
                  <c:v>Poland</c:v>
                </c:pt>
                <c:pt idx="16">
                  <c:v>Croatia</c:v>
                </c:pt>
                <c:pt idx="17">
                  <c:v>Denmark</c:v>
                </c:pt>
                <c:pt idx="18">
                  <c:v>Finland</c:v>
                </c:pt>
                <c:pt idx="19">
                  <c:v>Luxembourg</c:v>
                </c:pt>
                <c:pt idx="20">
                  <c:v>Portugal</c:v>
                </c:pt>
                <c:pt idx="21">
                  <c:v>Czechia</c:v>
                </c:pt>
                <c:pt idx="22">
                  <c:v>Lithuania</c:v>
                </c:pt>
                <c:pt idx="23">
                  <c:v>Slovakia</c:v>
                </c:pt>
                <c:pt idx="24">
                  <c:v>Hungary</c:v>
                </c:pt>
                <c:pt idx="25">
                  <c:v>Latvia</c:v>
                </c:pt>
                <c:pt idx="26">
                  <c:v>Estonia</c:v>
                </c:pt>
                <c:pt idx="28">
                  <c:v>Switzerland</c:v>
                </c:pt>
                <c:pt idx="29">
                  <c:v>Norway</c:v>
                </c:pt>
                <c:pt idx="30">
                  <c:v>Iceland</c:v>
                </c:pt>
                <c:pt idx="31">
                  <c:v>Liechtenstein</c:v>
                </c:pt>
              </c:strCache>
            </c:strRef>
          </c:cat>
          <c:val>
            <c:numRef>
              <c:f>'Figure 3'!$D$10:$D$41</c:f>
              <c:numCache>
                <c:formatCode>0.0</c:formatCode>
                <c:ptCount val="32"/>
                <c:pt idx="0">
                  <c:v>142.5</c:v>
                </c:pt>
                <c:pt idx="1">
                  <c:v>115.2</c:v>
                </c:pt>
                <c:pt idx="2">
                  <c:v>138.30000000000001</c:v>
                </c:pt>
                <c:pt idx="3">
                  <c:v>74.900000000000006</c:v>
                </c:pt>
                <c:pt idx="4">
                  <c:v>35</c:v>
                </c:pt>
                <c:pt idx="5">
                  <c:v>22.5</c:v>
                </c:pt>
                <c:pt idx="6">
                  <c:v>23.1</c:v>
                </c:pt>
                <c:pt idx="7">
                  <c:v>23.1</c:v>
                </c:pt>
                <c:pt idx="8">
                  <c:v>11</c:v>
                </c:pt>
                <c:pt idx="9">
                  <c:v>12.7</c:v>
                </c:pt>
                <c:pt idx="10">
                  <c:v>2.5</c:v>
                </c:pt>
                <c:pt idx="11">
                  <c:v>3.6</c:v>
                </c:pt>
                <c:pt idx="12">
                  <c:v>2.1</c:v>
                </c:pt>
                <c:pt idx="13">
                  <c:v>4</c:v>
                </c:pt>
                <c:pt idx="14">
                  <c:v>4.7</c:v>
                </c:pt>
                <c:pt idx="15">
                  <c:v>2.8</c:v>
                </c:pt>
                <c:pt idx="16">
                  <c:v>1.3</c:v>
                </c:pt>
                <c:pt idx="17">
                  <c:v>2.6</c:v>
                </c:pt>
                <c:pt idx="18">
                  <c:v>2.4</c:v>
                </c:pt>
                <c:pt idx="19">
                  <c:v>2.2000000000000002</c:v>
                </c:pt>
                <c:pt idx="20">
                  <c:v>1.7</c:v>
                </c:pt>
                <c:pt idx="21">
                  <c:v>1.6</c:v>
                </c:pt>
                <c:pt idx="22">
                  <c:v>0.6</c:v>
                </c:pt>
                <c:pt idx="23">
                  <c:v>0.2</c:v>
                </c:pt>
                <c:pt idx="24">
                  <c:v>0.5</c:v>
                </c:pt>
                <c:pt idx="25">
                  <c:v>0.2</c:v>
                </c:pt>
                <c:pt idx="26">
                  <c:v>0.1</c:v>
                </c:pt>
                <c:pt idx="28">
                  <c:v>12.5</c:v>
                </c:pt>
                <c:pt idx="29">
                  <c:v>2.2000000000000002</c:v>
                </c:pt>
                <c:pt idx="30">
                  <c:v>0.8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2-4BC3-95D7-E5822823EB4B}"/>
            </c:ext>
          </c:extLst>
        </c:ser>
        <c:ser>
          <c:idx val="1"/>
          <c:order val="1"/>
          <c:tx>
            <c:strRef>
              <c:f>'Figure 3'!$E$9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3'!$C$10:$C$41</c:f>
              <c:strCache>
                <c:ptCount val="32"/>
                <c:pt idx="0">
                  <c:v>Germany</c:v>
                </c:pt>
                <c:pt idx="1">
                  <c:v>Spain</c:v>
                </c:pt>
                <c:pt idx="2">
                  <c:v>France</c:v>
                </c:pt>
                <c:pt idx="3">
                  <c:v>Greece</c:v>
                </c:pt>
                <c:pt idx="4">
                  <c:v>Italy</c:v>
                </c:pt>
                <c:pt idx="5">
                  <c:v>Netherlands</c:v>
                </c:pt>
                <c:pt idx="6">
                  <c:v>Sweden</c:v>
                </c:pt>
                <c:pt idx="7">
                  <c:v>Belgium</c:v>
                </c:pt>
                <c:pt idx="8">
                  <c:v>Austria</c:v>
                </c:pt>
                <c:pt idx="9">
                  <c:v>Cyprus</c:v>
                </c:pt>
                <c:pt idx="10">
                  <c:v>Romania</c:v>
                </c:pt>
                <c:pt idx="11">
                  <c:v>Slovenia</c:v>
                </c:pt>
                <c:pt idx="12">
                  <c:v>Bulgaria</c:v>
                </c:pt>
                <c:pt idx="13">
                  <c:v>Malta</c:v>
                </c:pt>
                <c:pt idx="14">
                  <c:v>Ireland</c:v>
                </c:pt>
                <c:pt idx="15">
                  <c:v>Poland</c:v>
                </c:pt>
                <c:pt idx="16">
                  <c:v>Croatia</c:v>
                </c:pt>
                <c:pt idx="17">
                  <c:v>Denmark</c:v>
                </c:pt>
                <c:pt idx="18">
                  <c:v>Finland</c:v>
                </c:pt>
                <c:pt idx="19">
                  <c:v>Luxembourg</c:v>
                </c:pt>
                <c:pt idx="20">
                  <c:v>Portugal</c:v>
                </c:pt>
                <c:pt idx="21">
                  <c:v>Czechia</c:v>
                </c:pt>
                <c:pt idx="22">
                  <c:v>Lithuania</c:v>
                </c:pt>
                <c:pt idx="23">
                  <c:v>Slovakia</c:v>
                </c:pt>
                <c:pt idx="24">
                  <c:v>Hungary</c:v>
                </c:pt>
                <c:pt idx="25">
                  <c:v>Latvia</c:v>
                </c:pt>
                <c:pt idx="26">
                  <c:v>Estonia</c:v>
                </c:pt>
                <c:pt idx="28">
                  <c:v>Switzerland</c:v>
                </c:pt>
                <c:pt idx="29">
                  <c:v>Norway</c:v>
                </c:pt>
                <c:pt idx="30">
                  <c:v>Iceland</c:v>
                </c:pt>
                <c:pt idx="31">
                  <c:v>Liechtenstein</c:v>
                </c:pt>
              </c:strCache>
            </c:strRef>
          </c:cat>
          <c:val>
            <c:numRef>
              <c:f>'Figure 3'!$E$10:$E$41</c:f>
              <c:numCache>
                <c:formatCode>0.0</c:formatCode>
                <c:ptCount val="32"/>
                <c:pt idx="0">
                  <c:v>102.5</c:v>
                </c:pt>
                <c:pt idx="1">
                  <c:v>86.4</c:v>
                </c:pt>
                <c:pt idx="2">
                  <c:v>81.8</c:v>
                </c:pt>
                <c:pt idx="3">
                  <c:v>37.9</c:v>
                </c:pt>
                <c:pt idx="4">
                  <c:v>21.2</c:v>
                </c:pt>
                <c:pt idx="5">
                  <c:v>13.7</c:v>
                </c:pt>
                <c:pt idx="6">
                  <c:v>13.3</c:v>
                </c:pt>
                <c:pt idx="7">
                  <c:v>12.9</c:v>
                </c:pt>
                <c:pt idx="8">
                  <c:v>12.9</c:v>
                </c:pt>
                <c:pt idx="9">
                  <c:v>7.5</c:v>
                </c:pt>
                <c:pt idx="10">
                  <c:v>6</c:v>
                </c:pt>
                <c:pt idx="11">
                  <c:v>3.5</c:v>
                </c:pt>
                <c:pt idx="12">
                  <c:v>3.5</c:v>
                </c:pt>
                <c:pt idx="13">
                  <c:v>2.4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1.4</c:v>
                </c:pt>
                <c:pt idx="18">
                  <c:v>1.4</c:v>
                </c:pt>
                <c:pt idx="19">
                  <c:v>1.3</c:v>
                </c:pt>
                <c:pt idx="20">
                  <c:v>0.9</c:v>
                </c:pt>
                <c:pt idx="21">
                  <c:v>0.8</c:v>
                </c:pt>
                <c:pt idx="22">
                  <c:v>0.3</c:v>
                </c:pt>
                <c:pt idx="23">
                  <c:v>0.3</c:v>
                </c:pt>
                <c:pt idx="24">
                  <c:v>0.1</c:v>
                </c:pt>
                <c:pt idx="25">
                  <c:v>0.1</c:v>
                </c:pt>
                <c:pt idx="26">
                  <c:v>0</c:v>
                </c:pt>
                <c:pt idx="28">
                  <c:v>9.6999999999999993</c:v>
                </c:pt>
                <c:pt idx="29">
                  <c:v>1.3</c:v>
                </c:pt>
                <c:pt idx="30">
                  <c:v>0.6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A2-4BC3-95D7-E5822823E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3344"/>
        <c:axId val="140806400"/>
      </c:barChart>
      <c:catAx>
        <c:axId val="1407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080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06400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079334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43796923884514438"/>
          <c:y val="0.90797117489226131"/>
          <c:w val="0.12406141732283464"/>
          <c:h val="3.7521965022047646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/>
              <a:t>Distribution of first-time asylum applicants (non-EU citizens) by age groups, 2020</a:t>
            </a:r>
          </a:p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5.3333333333333332E-3"/>
          <c:y val="8.756159906784816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992485808416293E-2"/>
          <c:y val="0.18844431946006748"/>
          <c:w val="0.83230015748031494"/>
          <c:h val="0.553109914832074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0–13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4'!$C$10:$C$43</c:f>
              <c:strCache>
                <c:ptCount val="34"/>
                <c:pt idx="0">
                  <c:v>EU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30">
                  <c:v>Iceland</c:v>
                </c:pt>
                <c:pt idx="31">
                  <c:v>Liechtenstein</c:v>
                </c:pt>
                <c:pt idx="32">
                  <c:v>Norway</c:v>
                </c:pt>
                <c:pt idx="33">
                  <c:v>Switzerland</c:v>
                </c:pt>
              </c:strCache>
            </c:strRef>
          </c:cat>
          <c:val>
            <c:numRef>
              <c:f>'Figure 4'!$D$10:$D$43</c:f>
              <c:numCache>
                <c:formatCode>0.0</c:formatCode>
                <c:ptCount val="34"/>
                <c:pt idx="0">
                  <c:v>24.9</c:v>
                </c:pt>
                <c:pt idx="2">
                  <c:v>19.2</c:v>
                </c:pt>
                <c:pt idx="3">
                  <c:v>8.4</c:v>
                </c:pt>
                <c:pt idx="4">
                  <c:v>11.4</c:v>
                </c:pt>
                <c:pt idx="5">
                  <c:v>16.899999999999999</c:v>
                </c:pt>
                <c:pt idx="6">
                  <c:v>47.4</c:v>
                </c:pt>
                <c:pt idx="7">
                  <c:v>15.2</c:v>
                </c:pt>
                <c:pt idx="8">
                  <c:v>18.5</c:v>
                </c:pt>
                <c:pt idx="9">
                  <c:v>19.100000000000001</c:v>
                </c:pt>
                <c:pt idx="10">
                  <c:v>14.6</c:v>
                </c:pt>
                <c:pt idx="11">
                  <c:v>21.1</c:v>
                </c:pt>
                <c:pt idx="12">
                  <c:v>35.9</c:v>
                </c:pt>
                <c:pt idx="13">
                  <c:v>8.6999999999999993</c:v>
                </c:pt>
                <c:pt idx="14">
                  <c:v>4.7</c:v>
                </c:pt>
                <c:pt idx="15">
                  <c:v>17.2</c:v>
                </c:pt>
                <c:pt idx="16">
                  <c:v>32</c:v>
                </c:pt>
                <c:pt idx="17">
                  <c:v>32.6</c:v>
                </c:pt>
                <c:pt idx="18">
                  <c:v>42.2</c:v>
                </c:pt>
                <c:pt idx="19">
                  <c:v>6.5</c:v>
                </c:pt>
                <c:pt idx="20">
                  <c:v>14.1</c:v>
                </c:pt>
                <c:pt idx="21">
                  <c:v>29.3</c:v>
                </c:pt>
                <c:pt idx="22">
                  <c:v>26</c:v>
                </c:pt>
                <c:pt idx="23">
                  <c:v>10.7</c:v>
                </c:pt>
                <c:pt idx="24">
                  <c:v>5.7</c:v>
                </c:pt>
                <c:pt idx="25">
                  <c:v>6.4</c:v>
                </c:pt>
                <c:pt idx="26">
                  <c:v>2.2999999999999998</c:v>
                </c:pt>
                <c:pt idx="27">
                  <c:v>22.3</c:v>
                </c:pt>
                <c:pt idx="28">
                  <c:v>31.2</c:v>
                </c:pt>
                <c:pt idx="30">
                  <c:v>21.2</c:v>
                </c:pt>
                <c:pt idx="31">
                  <c:v>4</c:v>
                </c:pt>
                <c:pt idx="32">
                  <c:v>17.3</c:v>
                </c:pt>
                <c:pt idx="33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5-4DE0-BCBF-7D01679A0D20}"/>
            </c:ext>
          </c:extLst>
        </c:ser>
        <c:ser>
          <c:idx val="1"/>
          <c:order val="1"/>
          <c:tx>
            <c:strRef>
              <c:f>'Figure 4'!$E$9</c:f>
              <c:strCache>
                <c:ptCount val="1"/>
                <c:pt idx="0">
                  <c:v>14–17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4'!$C$10:$C$43</c:f>
              <c:strCache>
                <c:ptCount val="34"/>
                <c:pt idx="0">
                  <c:v>EU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30">
                  <c:v>Iceland</c:v>
                </c:pt>
                <c:pt idx="31">
                  <c:v>Liechtenstein</c:v>
                </c:pt>
                <c:pt idx="32">
                  <c:v>Norway</c:v>
                </c:pt>
                <c:pt idx="33">
                  <c:v>Switzerland</c:v>
                </c:pt>
              </c:strCache>
            </c:strRef>
          </c:cat>
          <c:val>
            <c:numRef>
              <c:f>'Figure 4'!$E$10:$E$43</c:f>
              <c:numCache>
                <c:formatCode>0.0</c:formatCode>
                <c:ptCount val="34"/>
                <c:pt idx="0">
                  <c:v>6.1</c:v>
                </c:pt>
                <c:pt idx="2">
                  <c:v>16.2</c:v>
                </c:pt>
                <c:pt idx="3">
                  <c:v>23.6</c:v>
                </c:pt>
                <c:pt idx="4">
                  <c:v>1.3</c:v>
                </c:pt>
                <c:pt idx="5">
                  <c:v>12.7</c:v>
                </c:pt>
                <c:pt idx="6">
                  <c:v>6.6</c:v>
                </c:pt>
                <c:pt idx="7">
                  <c:v>4.3</c:v>
                </c:pt>
                <c:pt idx="8">
                  <c:v>4.8</c:v>
                </c:pt>
                <c:pt idx="9">
                  <c:v>9.1</c:v>
                </c:pt>
                <c:pt idx="10">
                  <c:v>3.4</c:v>
                </c:pt>
                <c:pt idx="11">
                  <c:v>3</c:v>
                </c:pt>
                <c:pt idx="12">
                  <c:v>12.3</c:v>
                </c:pt>
                <c:pt idx="13">
                  <c:v>3.9</c:v>
                </c:pt>
                <c:pt idx="14">
                  <c:v>3.5</c:v>
                </c:pt>
                <c:pt idx="15">
                  <c:v>4.0999999999999996</c:v>
                </c:pt>
                <c:pt idx="16">
                  <c:v>3.1</c:v>
                </c:pt>
                <c:pt idx="17">
                  <c:v>6.1</c:v>
                </c:pt>
                <c:pt idx="18">
                  <c:v>8.9</c:v>
                </c:pt>
                <c:pt idx="19">
                  <c:v>0.7</c:v>
                </c:pt>
                <c:pt idx="20">
                  <c:v>7.4</c:v>
                </c:pt>
                <c:pt idx="21">
                  <c:v>12.3</c:v>
                </c:pt>
                <c:pt idx="22">
                  <c:v>4.2</c:v>
                </c:pt>
                <c:pt idx="23">
                  <c:v>4.0999999999999996</c:v>
                </c:pt>
                <c:pt idx="24">
                  <c:v>20.3</c:v>
                </c:pt>
                <c:pt idx="25">
                  <c:v>15.9</c:v>
                </c:pt>
                <c:pt idx="26">
                  <c:v>4.0999999999999996</c:v>
                </c:pt>
                <c:pt idx="27">
                  <c:v>7.5</c:v>
                </c:pt>
                <c:pt idx="28">
                  <c:v>6.9</c:v>
                </c:pt>
                <c:pt idx="30">
                  <c:v>3.5</c:v>
                </c:pt>
                <c:pt idx="31">
                  <c:v>4</c:v>
                </c:pt>
                <c:pt idx="32">
                  <c:v>9.4</c:v>
                </c:pt>
                <c:pt idx="33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5-4DE0-BCBF-7D01679A0D20}"/>
            </c:ext>
          </c:extLst>
        </c:ser>
        <c:ser>
          <c:idx val="2"/>
          <c:order val="2"/>
          <c:tx>
            <c:strRef>
              <c:f>'Figure 4'!$F$9</c:f>
              <c:strCache>
                <c:ptCount val="1"/>
                <c:pt idx="0">
                  <c:v>18–34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4'!$C$10:$C$43</c:f>
              <c:strCache>
                <c:ptCount val="34"/>
                <c:pt idx="0">
                  <c:v>EU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30">
                  <c:v>Iceland</c:v>
                </c:pt>
                <c:pt idx="31">
                  <c:v>Liechtenstein</c:v>
                </c:pt>
                <c:pt idx="32">
                  <c:v>Norway</c:v>
                </c:pt>
                <c:pt idx="33">
                  <c:v>Switzerland</c:v>
                </c:pt>
              </c:strCache>
            </c:strRef>
          </c:cat>
          <c:val>
            <c:numRef>
              <c:f>'Figure 4'!$F$10:$F$43</c:f>
              <c:numCache>
                <c:formatCode>0.0</c:formatCode>
                <c:ptCount val="34"/>
                <c:pt idx="0">
                  <c:v>47.7</c:v>
                </c:pt>
                <c:pt idx="2">
                  <c:v>44.2</c:v>
                </c:pt>
                <c:pt idx="3">
                  <c:v>60.7</c:v>
                </c:pt>
                <c:pt idx="4">
                  <c:v>44.4</c:v>
                </c:pt>
                <c:pt idx="5">
                  <c:v>46.8</c:v>
                </c:pt>
                <c:pt idx="6">
                  <c:v>31.1</c:v>
                </c:pt>
                <c:pt idx="7">
                  <c:v>30.4</c:v>
                </c:pt>
                <c:pt idx="8">
                  <c:v>47.7</c:v>
                </c:pt>
                <c:pt idx="9">
                  <c:v>53.2</c:v>
                </c:pt>
                <c:pt idx="10">
                  <c:v>48.6</c:v>
                </c:pt>
                <c:pt idx="11">
                  <c:v>55.3</c:v>
                </c:pt>
                <c:pt idx="12">
                  <c:v>34.299999999999997</c:v>
                </c:pt>
                <c:pt idx="13">
                  <c:v>66.099999999999994</c:v>
                </c:pt>
                <c:pt idx="14">
                  <c:v>77.3</c:v>
                </c:pt>
                <c:pt idx="15">
                  <c:v>43.4</c:v>
                </c:pt>
                <c:pt idx="16">
                  <c:v>37.799999999999997</c:v>
                </c:pt>
                <c:pt idx="17">
                  <c:v>41.2</c:v>
                </c:pt>
                <c:pt idx="18">
                  <c:v>20</c:v>
                </c:pt>
                <c:pt idx="19">
                  <c:v>82.1</c:v>
                </c:pt>
                <c:pt idx="20">
                  <c:v>55.7</c:v>
                </c:pt>
                <c:pt idx="21">
                  <c:v>46.7</c:v>
                </c:pt>
                <c:pt idx="22">
                  <c:v>45.4</c:v>
                </c:pt>
                <c:pt idx="23">
                  <c:v>66.3</c:v>
                </c:pt>
                <c:pt idx="24">
                  <c:v>64.2</c:v>
                </c:pt>
                <c:pt idx="25">
                  <c:v>68.2</c:v>
                </c:pt>
                <c:pt idx="26">
                  <c:v>77.400000000000006</c:v>
                </c:pt>
                <c:pt idx="27">
                  <c:v>48</c:v>
                </c:pt>
                <c:pt idx="28">
                  <c:v>36.9</c:v>
                </c:pt>
                <c:pt idx="30">
                  <c:v>46.8</c:v>
                </c:pt>
                <c:pt idx="31">
                  <c:v>60</c:v>
                </c:pt>
                <c:pt idx="32">
                  <c:v>47.3</c:v>
                </c:pt>
                <c:pt idx="33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55-4DE0-BCBF-7D01679A0D20}"/>
            </c:ext>
          </c:extLst>
        </c:ser>
        <c:ser>
          <c:idx val="3"/>
          <c:order val="3"/>
          <c:tx>
            <c:strRef>
              <c:f>'Figure 4'!$G$9</c:f>
              <c:strCache>
                <c:ptCount val="1"/>
                <c:pt idx="0">
                  <c:v>35–64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4'!$C$10:$C$43</c:f>
              <c:strCache>
                <c:ptCount val="34"/>
                <c:pt idx="0">
                  <c:v>EU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30">
                  <c:v>Iceland</c:v>
                </c:pt>
                <c:pt idx="31">
                  <c:v>Liechtenstein</c:v>
                </c:pt>
                <c:pt idx="32">
                  <c:v>Norway</c:v>
                </c:pt>
                <c:pt idx="33">
                  <c:v>Switzerland</c:v>
                </c:pt>
              </c:strCache>
            </c:strRef>
          </c:cat>
          <c:val>
            <c:numRef>
              <c:f>'Figure 4'!$G$10:$G$43</c:f>
              <c:numCache>
                <c:formatCode>0.0</c:formatCode>
                <c:ptCount val="34"/>
                <c:pt idx="0">
                  <c:v>20.5</c:v>
                </c:pt>
                <c:pt idx="2">
                  <c:v>19.7</c:v>
                </c:pt>
                <c:pt idx="3">
                  <c:v>7.2</c:v>
                </c:pt>
                <c:pt idx="4">
                  <c:v>41.9</c:v>
                </c:pt>
                <c:pt idx="5">
                  <c:v>22.6</c:v>
                </c:pt>
                <c:pt idx="6">
                  <c:v>14.4</c:v>
                </c:pt>
                <c:pt idx="7">
                  <c:v>50</c:v>
                </c:pt>
                <c:pt idx="8">
                  <c:v>28</c:v>
                </c:pt>
                <c:pt idx="9">
                  <c:v>18.100000000000001</c:v>
                </c:pt>
                <c:pt idx="10">
                  <c:v>31.8</c:v>
                </c:pt>
                <c:pt idx="11">
                  <c:v>20</c:v>
                </c:pt>
                <c:pt idx="12">
                  <c:v>16.8</c:v>
                </c:pt>
                <c:pt idx="13">
                  <c:v>21</c:v>
                </c:pt>
                <c:pt idx="14">
                  <c:v>14.4</c:v>
                </c:pt>
                <c:pt idx="15">
                  <c:v>35.200000000000003</c:v>
                </c:pt>
                <c:pt idx="16">
                  <c:v>27</c:v>
                </c:pt>
                <c:pt idx="17">
                  <c:v>19.8</c:v>
                </c:pt>
                <c:pt idx="18">
                  <c:v>25.6</c:v>
                </c:pt>
                <c:pt idx="19">
                  <c:v>10.7</c:v>
                </c:pt>
                <c:pt idx="20">
                  <c:v>22.2</c:v>
                </c:pt>
                <c:pt idx="21">
                  <c:v>11.4</c:v>
                </c:pt>
                <c:pt idx="22">
                  <c:v>23.7</c:v>
                </c:pt>
                <c:pt idx="23">
                  <c:v>18.399999999999999</c:v>
                </c:pt>
                <c:pt idx="24">
                  <c:v>9.8000000000000007</c:v>
                </c:pt>
                <c:pt idx="25">
                  <c:v>9.5</c:v>
                </c:pt>
                <c:pt idx="26">
                  <c:v>15.8</c:v>
                </c:pt>
                <c:pt idx="27">
                  <c:v>21.3</c:v>
                </c:pt>
                <c:pt idx="28">
                  <c:v>23.6</c:v>
                </c:pt>
                <c:pt idx="30">
                  <c:v>26.8</c:v>
                </c:pt>
                <c:pt idx="31">
                  <c:v>32</c:v>
                </c:pt>
                <c:pt idx="32">
                  <c:v>24.6</c:v>
                </c:pt>
                <c:pt idx="33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55-4DE0-BCBF-7D01679A0D20}"/>
            </c:ext>
          </c:extLst>
        </c:ser>
        <c:ser>
          <c:idx val="4"/>
          <c:order val="4"/>
          <c:tx>
            <c:strRef>
              <c:f>'Figure 4'!$H$9</c:f>
              <c:strCache>
                <c:ptCount val="1"/>
                <c:pt idx="0">
                  <c:v>65 and over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4'!$C$10:$C$43</c:f>
              <c:strCache>
                <c:ptCount val="34"/>
                <c:pt idx="0">
                  <c:v>EU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30">
                  <c:v>Iceland</c:v>
                </c:pt>
                <c:pt idx="31">
                  <c:v>Liechtenstein</c:v>
                </c:pt>
                <c:pt idx="32">
                  <c:v>Norway</c:v>
                </c:pt>
                <c:pt idx="33">
                  <c:v>Switzerland</c:v>
                </c:pt>
              </c:strCache>
            </c:strRef>
          </c:cat>
          <c:val>
            <c:numRef>
              <c:f>'Figure 4'!$H$10:$H$43</c:f>
              <c:numCache>
                <c:formatCode>0.0</c:formatCode>
                <c:ptCount val="34"/>
                <c:pt idx="0">
                  <c:v>0.8</c:v>
                </c:pt>
                <c:pt idx="2">
                  <c:v>0.8</c:v>
                </c:pt>
                <c:pt idx="3">
                  <c:v>0</c:v>
                </c:pt>
                <c:pt idx="4">
                  <c:v>1</c:v>
                </c:pt>
                <c:pt idx="5">
                  <c:v>1.1000000000000001</c:v>
                </c:pt>
                <c:pt idx="6">
                  <c:v>0.5</c:v>
                </c:pt>
                <c:pt idx="7">
                  <c:v>0</c:v>
                </c:pt>
                <c:pt idx="8">
                  <c:v>1</c:v>
                </c:pt>
                <c:pt idx="9">
                  <c:v>0.5</c:v>
                </c:pt>
                <c:pt idx="10">
                  <c:v>1.7</c:v>
                </c:pt>
                <c:pt idx="11">
                  <c:v>0.6</c:v>
                </c:pt>
                <c:pt idx="12">
                  <c:v>0.7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</c:v>
                </c:pt>
                <c:pt idx="18">
                  <c:v>3.3</c:v>
                </c:pt>
                <c:pt idx="19">
                  <c:v>0</c:v>
                </c:pt>
                <c:pt idx="20">
                  <c:v>0.6</c:v>
                </c:pt>
                <c:pt idx="21">
                  <c:v>0.3</c:v>
                </c:pt>
                <c:pt idx="22">
                  <c:v>0.7</c:v>
                </c:pt>
                <c:pt idx="23">
                  <c:v>0.6</c:v>
                </c:pt>
                <c:pt idx="24">
                  <c:v>0.1</c:v>
                </c:pt>
                <c:pt idx="25">
                  <c:v>0</c:v>
                </c:pt>
                <c:pt idx="26">
                  <c:v>0.4</c:v>
                </c:pt>
                <c:pt idx="27">
                  <c:v>0.7</c:v>
                </c:pt>
                <c:pt idx="28">
                  <c:v>1.4</c:v>
                </c:pt>
                <c:pt idx="30">
                  <c:v>1.8</c:v>
                </c:pt>
                <c:pt idx="31">
                  <c:v>0</c:v>
                </c:pt>
                <c:pt idx="32">
                  <c:v>1.5</c:v>
                </c:pt>
                <c:pt idx="3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55-4DE0-BCBF-7D01679A0D20}"/>
            </c:ext>
          </c:extLst>
        </c:ser>
        <c:ser>
          <c:idx val="5"/>
          <c:order val="5"/>
          <c:tx>
            <c:strRef>
              <c:f>'Figure 4'!$I$9</c:f>
              <c:strCache>
                <c:ptCount val="1"/>
                <c:pt idx="0">
                  <c:v>Age unknown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4'!$C$10:$C$43</c:f>
              <c:strCache>
                <c:ptCount val="34"/>
                <c:pt idx="0">
                  <c:v>EU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30">
                  <c:v>Iceland</c:v>
                </c:pt>
                <c:pt idx="31">
                  <c:v>Liechtenstein</c:v>
                </c:pt>
                <c:pt idx="32">
                  <c:v>Norway</c:v>
                </c:pt>
                <c:pt idx="33">
                  <c:v>Switzerland</c:v>
                </c:pt>
              </c:strCache>
            </c:strRef>
          </c:cat>
          <c:val>
            <c:numRef>
              <c:f>'Figure 4'!$I$10:$I$43</c:f>
              <c:numCache>
                <c:formatCode>0.0</c:formatCode>
                <c:ptCount val="3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0.3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55-4DE0-BCBF-7D01679A0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311360"/>
        <c:axId val="142312576"/>
      </c:barChart>
      <c:catAx>
        <c:axId val="1413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2312576"/>
        <c:crosses val="autoZero"/>
        <c:auto val="1"/>
        <c:lblAlgn val="ctr"/>
        <c:lblOffset val="100"/>
        <c:tickMarkSkip val="1"/>
        <c:noMultiLvlLbl val="0"/>
      </c:catAx>
      <c:valAx>
        <c:axId val="142312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131136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9578105480539083"/>
          <c:y val="0.15026090959179261"/>
          <c:w val="9.6751109076566796E-2"/>
          <c:h val="0.54500519587398788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05728"/>
        <c:axId val="142907648"/>
      </c:barChart>
      <c:catAx>
        <c:axId val="14290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907648"/>
        <c:crosses val="autoZero"/>
        <c:auto val="1"/>
        <c:lblAlgn val="ctr"/>
        <c:lblOffset val="100"/>
        <c:noMultiLvlLbl val="0"/>
      </c:catAx>
      <c:valAx>
        <c:axId val="14290764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4290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/>
              <a:t>Share of male first time asylum applicants (non-EU citizens) by age groups, EU, 2020</a:t>
            </a:r>
          </a:p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9.5070394376994515E-3"/>
          <c:y val="1.20771720554741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62278215223098"/>
          <c:y val="0.15800052279087012"/>
          <c:w val="0.8716938582677165"/>
          <c:h val="0.702626243060263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AB74-40CC-8628-8161DBA9359D}"/>
              </c:ext>
            </c:extLst>
          </c:dPt>
          <c:cat>
            <c:strRef>
              <c:f>'Figure 5'!$C$10:$C$16</c:f>
              <c:strCache>
                <c:ptCount val="7"/>
                <c:pt idx="0">
                  <c:v>Total</c:v>
                </c:pt>
                <c:pt idx="2">
                  <c:v>0–13</c:v>
                </c:pt>
                <c:pt idx="3">
                  <c:v>14–17</c:v>
                </c:pt>
                <c:pt idx="4">
                  <c:v>18–34</c:v>
                </c:pt>
                <c:pt idx="5">
                  <c:v>35–64</c:v>
                </c:pt>
                <c:pt idx="6">
                  <c:v>65 and over</c:v>
                </c:pt>
              </c:strCache>
            </c:strRef>
          </c:cat>
          <c:val>
            <c:numRef>
              <c:f>'Figure 5'!$D$10:$D$16</c:f>
              <c:numCache>
                <c:formatCode>0</c:formatCode>
                <c:ptCount val="7"/>
                <c:pt idx="0" formatCode="0.0">
                  <c:v>63.8</c:v>
                </c:pt>
                <c:pt idx="2" formatCode="0.0">
                  <c:v>51.2</c:v>
                </c:pt>
                <c:pt idx="3" formatCode="0.0">
                  <c:v>71.7</c:v>
                </c:pt>
                <c:pt idx="4" formatCode="0.0">
                  <c:v>71.8</c:v>
                </c:pt>
                <c:pt idx="5" formatCode="0.0">
                  <c:v>59.2</c:v>
                </c:pt>
                <c:pt idx="6" formatCode="0.0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4-40CC-8628-8161DBA93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06784"/>
        <c:axId val="153277184"/>
      </c:barChart>
      <c:catAx>
        <c:axId val="153206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3277184"/>
        <c:crosses val="autoZero"/>
        <c:auto val="1"/>
        <c:lblAlgn val="ctr"/>
        <c:lblOffset val="100"/>
        <c:tickMarkSkip val="1"/>
        <c:noMultiLvlLbl val="0"/>
      </c:catAx>
      <c:valAx>
        <c:axId val="15327718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3206784"/>
        <c:crosses val="max"/>
        <c:crossBetween val="between"/>
        <c:majorUnit val="10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97408"/>
        <c:axId val="163698944"/>
      </c:barChart>
      <c:catAx>
        <c:axId val="16369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3698944"/>
        <c:crosses val="autoZero"/>
        <c:auto val="1"/>
        <c:lblAlgn val="ctr"/>
        <c:lblOffset val="100"/>
        <c:noMultiLvlLbl val="0"/>
      </c:catAx>
      <c:valAx>
        <c:axId val="16369894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63697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first instance decisions on asylum applications (from non-EU citizens), 2020</a:t>
            </a:r>
          </a:p>
          <a:p>
            <a:pPr algn="l">
              <a:defRPr sz="1800" b="1"/>
            </a:pPr>
            <a:r>
              <a:rPr lang="en-US" sz="1600" b="0"/>
              <a:t>(thousands)</a:t>
            </a:r>
          </a:p>
        </c:rich>
      </c:tx>
      <c:layout>
        <c:manualLayout>
          <c:xMode val="edge"/>
          <c:yMode val="edge"/>
          <c:x val="5.3333333333333332E-3"/>
          <c:y val="8.57383676832514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135748031496063E-2"/>
          <c:y val="0.17041580745457977"/>
          <c:w val="0.92819758530183727"/>
          <c:h val="0.5373952616387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6'!$D$9</c:f>
              <c:strCache>
                <c:ptCount val="1"/>
                <c:pt idx="0">
                  <c:v>First instance decisions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6'!$C$12:$C$43</c:f>
              <c:strCache>
                <c:ptCount val="32"/>
                <c:pt idx="0">
                  <c:v>Germany</c:v>
                </c:pt>
                <c:pt idx="1">
                  <c:v>Spain</c:v>
                </c:pt>
                <c:pt idx="2">
                  <c:v>France</c:v>
                </c:pt>
                <c:pt idx="3">
                  <c:v>Greece</c:v>
                </c:pt>
                <c:pt idx="4">
                  <c:v>Italy</c:v>
                </c:pt>
                <c:pt idx="5">
                  <c:v>Sweden</c:v>
                </c:pt>
                <c:pt idx="6">
                  <c:v>Belgium</c:v>
                </c:pt>
                <c:pt idx="7">
                  <c:v>Netherlands</c:v>
                </c:pt>
                <c:pt idx="8">
                  <c:v>Austria</c:v>
                </c:pt>
                <c:pt idx="9">
                  <c:v>Cyprus</c:v>
                </c:pt>
                <c:pt idx="10">
                  <c:v>Finland</c:v>
                </c:pt>
                <c:pt idx="11">
                  <c:v>Romania</c:v>
                </c:pt>
                <c:pt idx="12">
                  <c:v>Bulgaria</c:v>
                </c:pt>
                <c:pt idx="13">
                  <c:v>Poland</c:v>
                </c:pt>
                <c:pt idx="14">
                  <c:v>Ireland</c:v>
                </c:pt>
                <c:pt idx="15">
                  <c:v>Denmark</c:v>
                </c:pt>
                <c:pt idx="16">
                  <c:v>Luxembourg</c:v>
                </c:pt>
                <c:pt idx="17">
                  <c:v>Czechia</c:v>
                </c:pt>
                <c:pt idx="18">
                  <c:v>Malta</c:v>
                </c:pt>
                <c:pt idx="19">
                  <c:v>Hungary</c:v>
                </c:pt>
                <c:pt idx="20">
                  <c:v>Lithuania</c:v>
                </c:pt>
                <c:pt idx="21">
                  <c:v>Portugal</c:v>
                </c:pt>
                <c:pt idx="22">
                  <c:v>Croatia</c:v>
                </c:pt>
                <c:pt idx="23">
                  <c:v>Slovenia</c:v>
                </c:pt>
                <c:pt idx="24">
                  <c:v>Estonia</c:v>
                </c:pt>
                <c:pt idx="25">
                  <c:v>Latvia</c:v>
                </c:pt>
                <c:pt idx="26">
                  <c:v>Slovakia</c:v>
                </c:pt>
                <c:pt idx="28">
                  <c:v>Switzerland</c:v>
                </c:pt>
                <c:pt idx="29">
                  <c:v>Norway</c:v>
                </c:pt>
                <c:pt idx="30">
                  <c:v>Iceland</c:v>
                </c:pt>
                <c:pt idx="31">
                  <c:v>Liechtenstein</c:v>
                </c:pt>
              </c:strCache>
            </c:strRef>
          </c:cat>
          <c:val>
            <c:numRef>
              <c:f>'Figure 6'!$D$12:$D$43</c:f>
              <c:numCache>
                <c:formatCode>0.0</c:formatCode>
                <c:ptCount val="32"/>
                <c:pt idx="0">
                  <c:v>128.6</c:v>
                </c:pt>
                <c:pt idx="1">
                  <c:v>124.8</c:v>
                </c:pt>
                <c:pt idx="2">
                  <c:v>86.3</c:v>
                </c:pt>
                <c:pt idx="3">
                  <c:v>62.2</c:v>
                </c:pt>
                <c:pt idx="4">
                  <c:v>40.799999999999997</c:v>
                </c:pt>
                <c:pt idx="5">
                  <c:v>18.399999999999999</c:v>
                </c:pt>
                <c:pt idx="6">
                  <c:v>16.399999999999999</c:v>
                </c:pt>
                <c:pt idx="7">
                  <c:v>13.6</c:v>
                </c:pt>
                <c:pt idx="8">
                  <c:v>10.5</c:v>
                </c:pt>
                <c:pt idx="9">
                  <c:v>3.4</c:v>
                </c:pt>
                <c:pt idx="10">
                  <c:v>3</c:v>
                </c:pt>
                <c:pt idx="11">
                  <c:v>2.5</c:v>
                </c:pt>
                <c:pt idx="12">
                  <c:v>2.2000000000000002</c:v>
                </c:pt>
                <c:pt idx="13">
                  <c:v>2</c:v>
                </c:pt>
                <c:pt idx="14">
                  <c:v>1.3</c:v>
                </c:pt>
                <c:pt idx="15">
                  <c:v>1.2</c:v>
                </c:pt>
                <c:pt idx="16">
                  <c:v>1.2</c:v>
                </c:pt>
                <c:pt idx="17">
                  <c:v>1</c:v>
                </c:pt>
                <c:pt idx="18">
                  <c:v>0.9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0.3</c:v>
                </c:pt>
                <c:pt idx="23">
                  <c:v>0.3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8">
                  <c:v>11.3</c:v>
                </c:pt>
                <c:pt idx="29">
                  <c:v>1.6</c:v>
                </c:pt>
                <c:pt idx="30">
                  <c:v>0.6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7-4DED-8F89-9568ED15FC91}"/>
            </c:ext>
          </c:extLst>
        </c:ser>
        <c:ser>
          <c:idx val="1"/>
          <c:order val="1"/>
          <c:tx>
            <c:strRef>
              <c:f>'Figure 6'!$E$9</c:f>
              <c:strCache>
                <c:ptCount val="1"/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6'!$C$12:$C$43</c:f>
              <c:strCache>
                <c:ptCount val="32"/>
                <c:pt idx="0">
                  <c:v>Germany</c:v>
                </c:pt>
                <c:pt idx="1">
                  <c:v>Spain</c:v>
                </c:pt>
                <c:pt idx="2">
                  <c:v>France</c:v>
                </c:pt>
                <c:pt idx="3">
                  <c:v>Greece</c:v>
                </c:pt>
                <c:pt idx="4">
                  <c:v>Italy</c:v>
                </c:pt>
                <c:pt idx="5">
                  <c:v>Sweden</c:v>
                </c:pt>
                <c:pt idx="6">
                  <c:v>Belgium</c:v>
                </c:pt>
                <c:pt idx="7">
                  <c:v>Netherlands</c:v>
                </c:pt>
                <c:pt idx="8">
                  <c:v>Austria</c:v>
                </c:pt>
                <c:pt idx="9">
                  <c:v>Cyprus</c:v>
                </c:pt>
                <c:pt idx="10">
                  <c:v>Finland</c:v>
                </c:pt>
                <c:pt idx="11">
                  <c:v>Romania</c:v>
                </c:pt>
                <c:pt idx="12">
                  <c:v>Bulgaria</c:v>
                </c:pt>
                <c:pt idx="13">
                  <c:v>Poland</c:v>
                </c:pt>
                <c:pt idx="14">
                  <c:v>Ireland</c:v>
                </c:pt>
                <c:pt idx="15">
                  <c:v>Denmark</c:v>
                </c:pt>
                <c:pt idx="16">
                  <c:v>Luxembourg</c:v>
                </c:pt>
                <c:pt idx="17">
                  <c:v>Czechia</c:v>
                </c:pt>
                <c:pt idx="18">
                  <c:v>Malta</c:v>
                </c:pt>
                <c:pt idx="19">
                  <c:v>Hungary</c:v>
                </c:pt>
                <c:pt idx="20">
                  <c:v>Lithuania</c:v>
                </c:pt>
                <c:pt idx="21">
                  <c:v>Portugal</c:v>
                </c:pt>
                <c:pt idx="22">
                  <c:v>Croatia</c:v>
                </c:pt>
                <c:pt idx="23">
                  <c:v>Slovenia</c:v>
                </c:pt>
                <c:pt idx="24">
                  <c:v>Estonia</c:v>
                </c:pt>
                <c:pt idx="25">
                  <c:v>Latvia</c:v>
                </c:pt>
                <c:pt idx="26">
                  <c:v>Slovakia</c:v>
                </c:pt>
                <c:pt idx="28">
                  <c:v>Switzerland</c:v>
                </c:pt>
                <c:pt idx="29">
                  <c:v>Norway</c:v>
                </c:pt>
                <c:pt idx="30">
                  <c:v>Iceland</c:v>
                </c:pt>
                <c:pt idx="31">
                  <c:v>Liechtenstein</c:v>
                </c:pt>
              </c:strCache>
            </c:strRef>
          </c:cat>
          <c:val>
            <c:numRef>
              <c:f>'Figure 6'!$E$10:$E$41</c:f>
              <c:numCache>
                <c:formatCode>0.0</c:formatCode>
                <c:ptCount val="32"/>
              </c:numCache>
            </c:numRef>
          </c:val>
          <c:extLst>
            <c:ext xmlns:c16="http://schemas.microsoft.com/office/drawing/2014/chart" uri="{C3380CC4-5D6E-409C-BE32-E72D297353CC}">
              <c16:uniqueId val="{00000001-2037-4DED-8F89-9568ED15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753610584"/>
        <c:axId val="753612880"/>
      </c:barChart>
      <c:catAx>
        <c:axId val="753610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612880"/>
        <c:crosses val="autoZero"/>
        <c:auto val="1"/>
        <c:lblAlgn val="ctr"/>
        <c:lblOffset val="100"/>
        <c:tickMarkSkip val="1"/>
        <c:noMultiLvlLbl val="0"/>
      </c:catAx>
      <c:valAx>
        <c:axId val="753612880"/>
        <c:scaling>
          <c:orientation val="minMax"/>
          <c:max val="140"/>
          <c:min val="0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610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/>
              <a:t>Distribution of first instance decisions on asylum applications (from non-EU citizens) by outcome, 2020</a:t>
            </a:r>
          </a:p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5.3333333333333332E-3"/>
          <c:y val="5.8958719379475725E-3"/>
        </c:manualLayout>
      </c:layout>
      <c:overlay val="0"/>
    </c:title>
    <c:autoTitleDeleted val="0"/>
    <c:plotArea>
      <c:layout>
        <c:manualLayout>
          <c:xMode val="edge"/>
          <c:yMode val="edge"/>
          <c:x val="4.1974803149606296E-3"/>
          <c:y val="0.12837936175561426"/>
          <c:w val="0.86361385826771664"/>
          <c:h val="0.64917588941201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7'!$E$9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7'!$C$10:$C$43</c:f>
              <c:strCache>
                <c:ptCount val="34"/>
                <c:pt idx="0">
                  <c:v>EU</c:v>
                </c:pt>
                <c:pt idx="2">
                  <c:v>Ireland</c:v>
                </c:pt>
                <c:pt idx="3">
                  <c:v>Austria</c:v>
                </c:pt>
                <c:pt idx="4">
                  <c:v>Luxembourg</c:v>
                </c:pt>
                <c:pt idx="5">
                  <c:v>Netherlands</c:v>
                </c:pt>
                <c:pt idx="6">
                  <c:v>Greece</c:v>
                </c:pt>
                <c:pt idx="7">
                  <c:v>Cyprus</c:v>
                </c:pt>
                <c:pt idx="8">
                  <c:v>Germany</c:v>
                </c:pt>
                <c:pt idx="9">
                  <c:v>Slovakia</c:v>
                </c:pt>
                <c:pt idx="10">
                  <c:v>Spain</c:v>
                </c:pt>
                <c:pt idx="11">
                  <c:v>Finland</c:v>
                </c:pt>
                <c:pt idx="12">
                  <c:v>Bulgaria</c:v>
                </c:pt>
                <c:pt idx="13">
                  <c:v>Estonia</c:v>
                </c:pt>
                <c:pt idx="14">
                  <c:v>Denmark</c:v>
                </c:pt>
                <c:pt idx="15">
                  <c:v>Belgium</c:v>
                </c:pt>
                <c:pt idx="16">
                  <c:v>Malta</c:v>
                </c:pt>
                <c:pt idx="17">
                  <c:v>Slovenia</c:v>
                </c:pt>
                <c:pt idx="18">
                  <c:v>Italy</c:v>
                </c:pt>
                <c:pt idx="19">
                  <c:v>Hungary</c:v>
                </c:pt>
                <c:pt idx="20">
                  <c:v>Romania</c:v>
                </c:pt>
                <c:pt idx="21">
                  <c:v>Sweden</c:v>
                </c:pt>
                <c:pt idx="22">
                  <c:v>Lithuania</c:v>
                </c:pt>
                <c:pt idx="23">
                  <c:v>Portugal</c:v>
                </c:pt>
                <c:pt idx="24">
                  <c:v>France</c:v>
                </c:pt>
                <c:pt idx="25">
                  <c:v>Latvia</c:v>
                </c:pt>
                <c:pt idx="26">
                  <c:v>Poland</c:v>
                </c:pt>
                <c:pt idx="27">
                  <c:v>Croatia</c:v>
                </c:pt>
                <c:pt idx="28">
                  <c:v>Czechia</c:v>
                </c:pt>
                <c:pt idx="30">
                  <c:v>Switzerland</c:v>
                </c:pt>
                <c:pt idx="31">
                  <c:v>Norway</c:v>
                </c:pt>
                <c:pt idx="32">
                  <c:v>Iceland</c:v>
                </c:pt>
                <c:pt idx="33">
                  <c:v>Liechtenstein</c:v>
                </c:pt>
              </c:strCache>
            </c:strRef>
          </c:cat>
          <c:val>
            <c:numRef>
              <c:f>'Figure 7'!$E$10:$E$43</c:f>
              <c:numCache>
                <c:formatCode>0.0</c:formatCode>
                <c:ptCount val="34"/>
                <c:pt idx="0">
                  <c:v>20.3</c:v>
                </c:pt>
                <c:pt idx="2">
                  <c:v>48.8</c:v>
                </c:pt>
                <c:pt idx="3">
                  <c:v>47.6</c:v>
                </c:pt>
                <c:pt idx="4">
                  <c:v>61.8</c:v>
                </c:pt>
                <c:pt idx="5">
                  <c:v>36.6</c:v>
                </c:pt>
                <c:pt idx="6">
                  <c:v>42.5</c:v>
                </c:pt>
                <c:pt idx="7">
                  <c:v>4.4000000000000004</c:v>
                </c:pt>
                <c:pt idx="8">
                  <c:v>29.4</c:v>
                </c:pt>
                <c:pt idx="9">
                  <c:v>7.6</c:v>
                </c:pt>
                <c:pt idx="10">
                  <c:v>3.5</c:v>
                </c:pt>
                <c:pt idx="11">
                  <c:v>27.9</c:v>
                </c:pt>
                <c:pt idx="12">
                  <c:v>4.8</c:v>
                </c:pt>
                <c:pt idx="13">
                  <c:v>31</c:v>
                </c:pt>
                <c:pt idx="14">
                  <c:v>17.399999999999999</c:v>
                </c:pt>
                <c:pt idx="15">
                  <c:v>28.9</c:v>
                </c:pt>
                <c:pt idx="16">
                  <c:v>8.5</c:v>
                </c:pt>
                <c:pt idx="17">
                  <c:v>27.9</c:v>
                </c:pt>
                <c:pt idx="18">
                  <c:v>11.2</c:v>
                </c:pt>
                <c:pt idx="19">
                  <c:v>17.5</c:v>
                </c:pt>
                <c:pt idx="20">
                  <c:v>8.3000000000000007</c:v>
                </c:pt>
                <c:pt idx="21">
                  <c:v>15.3</c:v>
                </c:pt>
                <c:pt idx="22">
                  <c:v>23</c:v>
                </c:pt>
                <c:pt idx="23">
                  <c:v>18.3</c:v>
                </c:pt>
                <c:pt idx="24">
                  <c:v>13.8</c:v>
                </c:pt>
                <c:pt idx="25">
                  <c:v>5.9</c:v>
                </c:pt>
                <c:pt idx="26">
                  <c:v>6.7</c:v>
                </c:pt>
                <c:pt idx="27">
                  <c:v>11.9</c:v>
                </c:pt>
                <c:pt idx="28">
                  <c:v>4</c:v>
                </c:pt>
                <c:pt idx="30">
                  <c:v>46.6</c:v>
                </c:pt>
                <c:pt idx="31">
                  <c:v>64.7</c:v>
                </c:pt>
                <c:pt idx="32">
                  <c:v>13.7</c:v>
                </c:pt>
                <c:pt idx="33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5-4A08-9CA2-A096DD7FFE05}"/>
            </c:ext>
          </c:extLst>
        </c:ser>
        <c:ser>
          <c:idx val="1"/>
          <c:order val="1"/>
          <c:tx>
            <c:strRef>
              <c:f>'Figure 7'!$F$9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7'!$C$10:$C$43</c:f>
              <c:strCache>
                <c:ptCount val="34"/>
                <c:pt idx="0">
                  <c:v>EU</c:v>
                </c:pt>
                <c:pt idx="2">
                  <c:v>Ireland</c:v>
                </c:pt>
                <c:pt idx="3">
                  <c:v>Austria</c:v>
                </c:pt>
                <c:pt idx="4">
                  <c:v>Luxembourg</c:v>
                </c:pt>
                <c:pt idx="5">
                  <c:v>Netherlands</c:v>
                </c:pt>
                <c:pt idx="6">
                  <c:v>Greece</c:v>
                </c:pt>
                <c:pt idx="7">
                  <c:v>Cyprus</c:v>
                </c:pt>
                <c:pt idx="8">
                  <c:v>Germany</c:v>
                </c:pt>
                <c:pt idx="9">
                  <c:v>Slovakia</c:v>
                </c:pt>
                <c:pt idx="10">
                  <c:v>Spain</c:v>
                </c:pt>
                <c:pt idx="11">
                  <c:v>Finland</c:v>
                </c:pt>
                <c:pt idx="12">
                  <c:v>Bulgaria</c:v>
                </c:pt>
                <c:pt idx="13">
                  <c:v>Estonia</c:v>
                </c:pt>
                <c:pt idx="14">
                  <c:v>Denmark</c:v>
                </c:pt>
                <c:pt idx="15">
                  <c:v>Belgium</c:v>
                </c:pt>
                <c:pt idx="16">
                  <c:v>Malta</c:v>
                </c:pt>
                <c:pt idx="17">
                  <c:v>Slovenia</c:v>
                </c:pt>
                <c:pt idx="18">
                  <c:v>Italy</c:v>
                </c:pt>
                <c:pt idx="19">
                  <c:v>Hungary</c:v>
                </c:pt>
                <c:pt idx="20">
                  <c:v>Romania</c:v>
                </c:pt>
                <c:pt idx="21">
                  <c:v>Sweden</c:v>
                </c:pt>
                <c:pt idx="22">
                  <c:v>Lithuania</c:v>
                </c:pt>
                <c:pt idx="23">
                  <c:v>Portugal</c:v>
                </c:pt>
                <c:pt idx="24">
                  <c:v>France</c:v>
                </c:pt>
                <c:pt idx="25">
                  <c:v>Latvia</c:v>
                </c:pt>
                <c:pt idx="26">
                  <c:v>Poland</c:v>
                </c:pt>
                <c:pt idx="27">
                  <c:v>Croatia</c:v>
                </c:pt>
                <c:pt idx="28">
                  <c:v>Czechia</c:v>
                </c:pt>
                <c:pt idx="30">
                  <c:v>Switzerland</c:v>
                </c:pt>
                <c:pt idx="31">
                  <c:v>Norway</c:v>
                </c:pt>
                <c:pt idx="32">
                  <c:v>Iceland</c:v>
                </c:pt>
                <c:pt idx="33">
                  <c:v>Liechtenstein</c:v>
                </c:pt>
              </c:strCache>
            </c:strRef>
          </c:cat>
          <c:val>
            <c:numRef>
              <c:f>'Figure 7'!$F$10:$F$43</c:f>
              <c:numCache>
                <c:formatCode>0.0</c:formatCode>
                <c:ptCount val="34"/>
                <c:pt idx="0">
                  <c:v>9.6</c:v>
                </c:pt>
                <c:pt idx="2">
                  <c:v>9.5</c:v>
                </c:pt>
                <c:pt idx="3">
                  <c:v>10</c:v>
                </c:pt>
                <c:pt idx="4">
                  <c:v>2.5</c:v>
                </c:pt>
                <c:pt idx="5">
                  <c:v>20.8</c:v>
                </c:pt>
                <c:pt idx="6">
                  <c:v>12.8</c:v>
                </c:pt>
                <c:pt idx="7">
                  <c:v>45.3</c:v>
                </c:pt>
                <c:pt idx="8">
                  <c:v>14.7</c:v>
                </c:pt>
                <c:pt idx="9">
                  <c:v>27.8</c:v>
                </c:pt>
                <c:pt idx="10">
                  <c:v>1.1000000000000001</c:v>
                </c:pt>
                <c:pt idx="11">
                  <c:v>4.5</c:v>
                </c:pt>
                <c:pt idx="12">
                  <c:v>32.6</c:v>
                </c:pt>
                <c:pt idx="13">
                  <c:v>5.6</c:v>
                </c:pt>
                <c:pt idx="14">
                  <c:v>6.1</c:v>
                </c:pt>
                <c:pt idx="15">
                  <c:v>6</c:v>
                </c:pt>
                <c:pt idx="16">
                  <c:v>21.5</c:v>
                </c:pt>
                <c:pt idx="17">
                  <c:v>0.7</c:v>
                </c:pt>
                <c:pt idx="18">
                  <c:v>12.2</c:v>
                </c:pt>
                <c:pt idx="19">
                  <c:v>9.1</c:v>
                </c:pt>
                <c:pt idx="20">
                  <c:v>17</c:v>
                </c:pt>
                <c:pt idx="21">
                  <c:v>7.4</c:v>
                </c:pt>
                <c:pt idx="22">
                  <c:v>0.3</c:v>
                </c:pt>
                <c:pt idx="23">
                  <c:v>4</c:v>
                </c:pt>
                <c:pt idx="24">
                  <c:v>8.3000000000000007</c:v>
                </c:pt>
                <c:pt idx="25">
                  <c:v>13.6</c:v>
                </c:pt>
                <c:pt idx="26">
                  <c:v>10.3</c:v>
                </c:pt>
                <c:pt idx="27">
                  <c:v>2</c:v>
                </c:pt>
                <c:pt idx="28">
                  <c:v>6.6</c:v>
                </c:pt>
                <c:pt idx="30">
                  <c:v>8.6999999999999993</c:v>
                </c:pt>
                <c:pt idx="31">
                  <c:v>3.2</c:v>
                </c:pt>
                <c:pt idx="32">
                  <c:v>48.7</c:v>
                </c:pt>
                <c:pt idx="33">
                  <c:v>34.6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5-4A08-9CA2-A096DD7FFE05}"/>
            </c:ext>
          </c:extLst>
        </c:ser>
        <c:ser>
          <c:idx val="2"/>
          <c:order val="2"/>
          <c:tx>
            <c:strRef>
              <c:f>'Figure 7'!$G$9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7'!$C$10:$C$43</c:f>
              <c:strCache>
                <c:ptCount val="34"/>
                <c:pt idx="0">
                  <c:v>EU</c:v>
                </c:pt>
                <c:pt idx="2">
                  <c:v>Ireland</c:v>
                </c:pt>
                <c:pt idx="3">
                  <c:v>Austria</c:v>
                </c:pt>
                <c:pt idx="4">
                  <c:v>Luxembourg</c:v>
                </c:pt>
                <c:pt idx="5">
                  <c:v>Netherlands</c:v>
                </c:pt>
                <c:pt idx="6">
                  <c:v>Greece</c:v>
                </c:pt>
                <c:pt idx="7">
                  <c:v>Cyprus</c:v>
                </c:pt>
                <c:pt idx="8">
                  <c:v>Germany</c:v>
                </c:pt>
                <c:pt idx="9">
                  <c:v>Slovakia</c:v>
                </c:pt>
                <c:pt idx="10">
                  <c:v>Spain</c:v>
                </c:pt>
                <c:pt idx="11">
                  <c:v>Finland</c:v>
                </c:pt>
                <c:pt idx="12">
                  <c:v>Bulgaria</c:v>
                </c:pt>
                <c:pt idx="13">
                  <c:v>Estonia</c:v>
                </c:pt>
                <c:pt idx="14">
                  <c:v>Denmark</c:v>
                </c:pt>
                <c:pt idx="15">
                  <c:v>Belgium</c:v>
                </c:pt>
                <c:pt idx="16">
                  <c:v>Malta</c:v>
                </c:pt>
                <c:pt idx="17">
                  <c:v>Slovenia</c:v>
                </c:pt>
                <c:pt idx="18">
                  <c:v>Italy</c:v>
                </c:pt>
                <c:pt idx="19">
                  <c:v>Hungary</c:v>
                </c:pt>
                <c:pt idx="20">
                  <c:v>Romania</c:v>
                </c:pt>
                <c:pt idx="21">
                  <c:v>Sweden</c:v>
                </c:pt>
                <c:pt idx="22">
                  <c:v>Lithuania</c:v>
                </c:pt>
                <c:pt idx="23">
                  <c:v>Portugal</c:v>
                </c:pt>
                <c:pt idx="24">
                  <c:v>France</c:v>
                </c:pt>
                <c:pt idx="25">
                  <c:v>Latvia</c:v>
                </c:pt>
                <c:pt idx="26">
                  <c:v>Poland</c:v>
                </c:pt>
                <c:pt idx="27">
                  <c:v>Croatia</c:v>
                </c:pt>
                <c:pt idx="28">
                  <c:v>Czechia</c:v>
                </c:pt>
                <c:pt idx="30">
                  <c:v>Switzerland</c:v>
                </c:pt>
                <c:pt idx="31">
                  <c:v>Norway</c:v>
                </c:pt>
                <c:pt idx="32">
                  <c:v>Iceland</c:v>
                </c:pt>
                <c:pt idx="33">
                  <c:v>Liechtenstein</c:v>
                </c:pt>
              </c:strCache>
            </c:strRef>
          </c:cat>
          <c:val>
            <c:numRef>
              <c:f>'Figure 7'!$G$10:$G$43</c:f>
              <c:numCache>
                <c:formatCode>0.0</c:formatCode>
                <c:ptCount val="34"/>
                <c:pt idx="0">
                  <c:v>10.6</c:v>
                </c:pt>
                <c:pt idx="2">
                  <c:v>15.7</c:v>
                </c:pt>
                <c:pt idx="3">
                  <c:v>7.4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4.4000000000000004</c:v>
                </c:pt>
                <c:pt idx="9">
                  <c:v>12.7</c:v>
                </c:pt>
                <c:pt idx="10">
                  <c:v>36.299999999999997</c:v>
                </c:pt>
                <c:pt idx="11">
                  <c:v>5.3</c:v>
                </c:pt>
                <c:pt idx="12">
                  <c:v>0</c:v>
                </c:pt>
                <c:pt idx="13">
                  <c:v>0</c:v>
                </c:pt>
                <c:pt idx="14">
                  <c:v>12.1</c:v>
                </c:pt>
                <c:pt idx="15">
                  <c:v>0</c:v>
                </c:pt>
                <c:pt idx="16">
                  <c:v>0.7</c:v>
                </c:pt>
                <c:pt idx="17">
                  <c:v>0</c:v>
                </c:pt>
                <c:pt idx="18">
                  <c:v>5</c:v>
                </c:pt>
                <c:pt idx="19">
                  <c:v>0.8</c:v>
                </c:pt>
                <c:pt idx="20">
                  <c:v>0</c:v>
                </c:pt>
                <c:pt idx="21">
                  <c:v>1.2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0.5</c:v>
                </c:pt>
                <c:pt idx="27">
                  <c:v>0</c:v>
                </c:pt>
                <c:pt idx="28">
                  <c:v>0.3</c:v>
                </c:pt>
                <c:pt idx="30">
                  <c:v>35</c:v>
                </c:pt>
                <c:pt idx="31">
                  <c:v>5.2</c:v>
                </c:pt>
                <c:pt idx="32">
                  <c:v>3.6</c:v>
                </c:pt>
                <c:pt idx="33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5-4A08-9CA2-A096DD7FFE05}"/>
            </c:ext>
          </c:extLst>
        </c:ser>
        <c:ser>
          <c:idx val="3"/>
          <c:order val="3"/>
          <c:tx>
            <c:strRef>
              <c:f>'Figure 7'!$H$9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7'!$C$10:$C$43</c:f>
              <c:strCache>
                <c:ptCount val="34"/>
                <c:pt idx="0">
                  <c:v>EU</c:v>
                </c:pt>
                <c:pt idx="2">
                  <c:v>Ireland</c:v>
                </c:pt>
                <c:pt idx="3">
                  <c:v>Austria</c:v>
                </c:pt>
                <c:pt idx="4">
                  <c:v>Luxembourg</c:v>
                </c:pt>
                <c:pt idx="5">
                  <c:v>Netherlands</c:v>
                </c:pt>
                <c:pt idx="6">
                  <c:v>Greece</c:v>
                </c:pt>
                <c:pt idx="7">
                  <c:v>Cyprus</c:v>
                </c:pt>
                <c:pt idx="8">
                  <c:v>Germany</c:v>
                </c:pt>
                <c:pt idx="9">
                  <c:v>Slovakia</c:v>
                </c:pt>
                <c:pt idx="10">
                  <c:v>Spain</c:v>
                </c:pt>
                <c:pt idx="11">
                  <c:v>Finland</c:v>
                </c:pt>
                <c:pt idx="12">
                  <c:v>Bulgaria</c:v>
                </c:pt>
                <c:pt idx="13">
                  <c:v>Estonia</c:v>
                </c:pt>
                <c:pt idx="14">
                  <c:v>Denmark</c:v>
                </c:pt>
                <c:pt idx="15">
                  <c:v>Belgium</c:v>
                </c:pt>
                <c:pt idx="16">
                  <c:v>Malta</c:v>
                </c:pt>
                <c:pt idx="17">
                  <c:v>Slovenia</c:v>
                </c:pt>
                <c:pt idx="18">
                  <c:v>Italy</c:v>
                </c:pt>
                <c:pt idx="19">
                  <c:v>Hungary</c:v>
                </c:pt>
                <c:pt idx="20">
                  <c:v>Romania</c:v>
                </c:pt>
                <c:pt idx="21">
                  <c:v>Sweden</c:v>
                </c:pt>
                <c:pt idx="22">
                  <c:v>Lithuania</c:v>
                </c:pt>
                <c:pt idx="23">
                  <c:v>Portugal</c:v>
                </c:pt>
                <c:pt idx="24">
                  <c:v>France</c:v>
                </c:pt>
                <c:pt idx="25">
                  <c:v>Latvia</c:v>
                </c:pt>
                <c:pt idx="26">
                  <c:v>Poland</c:v>
                </c:pt>
                <c:pt idx="27">
                  <c:v>Croatia</c:v>
                </c:pt>
                <c:pt idx="28">
                  <c:v>Czechia</c:v>
                </c:pt>
                <c:pt idx="30">
                  <c:v>Switzerland</c:v>
                </c:pt>
                <c:pt idx="31">
                  <c:v>Norway</c:v>
                </c:pt>
                <c:pt idx="32">
                  <c:v>Iceland</c:v>
                </c:pt>
                <c:pt idx="33">
                  <c:v>Liechtenstein</c:v>
                </c:pt>
              </c:strCache>
            </c:strRef>
          </c:cat>
          <c:val>
            <c:numRef>
              <c:f>'Figure 7'!$H$10:$H$43</c:f>
              <c:numCache>
                <c:formatCode>0.0</c:formatCode>
                <c:ptCount val="34"/>
                <c:pt idx="0">
                  <c:v>59.4</c:v>
                </c:pt>
                <c:pt idx="2">
                  <c:v>26</c:v>
                </c:pt>
                <c:pt idx="3">
                  <c:v>34.9</c:v>
                </c:pt>
                <c:pt idx="4">
                  <c:v>35.700000000000003</c:v>
                </c:pt>
                <c:pt idx="5">
                  <c:v>36.5</c:v>
                </c:pt>
                <c:pt idx="6">
                  <c:v>44.7</c:v>
                </c:pt>
                <c:pt idx="7">
                  <c:v>50.3</c:v>
                </c:pt>
                <c:pt idx="8">
                  <c:v>51.4</c:v>
                </c:pt>
                <c:pt idx="9">
                  <c:v>51.9</c:v>
                </c:pt>
                <c:pt idx="10">
                  <c:v>59.1</c:v>
                </c:pt>
                <c:pt idx="11">
                  <c:v>62.2</c:v>
                </c:pt>
                <c:pt idx="12">
                  <c:v>62.6</c:v>
                </c:pt>
                <c:pt idx="13">
                  <c:v>63.4</c:v>
                </c:pt>
                <c:pt idx="14">
                  <c:v>64.400000000000006</c:v>
                </c:pt>
                <c:pt idx="15">
                  <c:v>65.099999999999994</c:v>
                </c:pt>
                <c:pt idx="16">
                  <c:v>69.3</c:v>
                </c:pt>
                <c:pt idx="17">
                  <c:v>71.400000000000006</c:v>
                </c:pt>
                <c:pt idx="18">
                  <c:v>71.599999999999994</c:v>
                </c:pt>
                <c:pt idx="19">
                  <c:v>72.599999999999994</c:v>
                </c:pt>
                <c:pt idx="20">
                  <c:v>74.599999999999994</c:v>
                </c:pt>
                <c:pt idx="21">
                  <c:v>76</c:v>
                </c:pt>
                <c:pt idx="22">
                  <c:v>76.7</c:v>
                </c:pt>
                <c:pt idx="23">
                  <c:v>77.7</c:v>
                </c:pt>
                <c:pt idx="24">
                  <c:v>77.8</c:v>
                </c:pt>
                <c:pt idx="25">
                  <c:v>80.5</c:v>
                </c:pt>
                <c:pt idx="26">
                  <c:v>82.4</c:v>
                </c:pt>
                <c:pt idx="27">
                  <c:v>86</c:v>
                </c:pt>
                <c:pt idx="28">
                  <c:v>89.2</c:v>
                </c:pt>
                <c:pt idx="30">
                  <c:v>9.6999999999999993</c:v>
                </c:pt>
                <c:pt idx="31">
                  <c:v>27</c:v>
                </c:pt>
                <c:pt idx="32">
                  <c:v>34</c:v>
                </c:pt>
                <c:pt idx="33">
                  <c:v>53.8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45-4A08-9CA2-A096DD7FF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360512"/>
        <c:axId val="135362048"/>
      </c:barChart>
      <c:catAx>
        <c:axId val="1353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5362048"/>
        <c:crosses val="autoZero"/>
        <c:auto val="1"/>
        <c:lblAlgn val="ctr"/>
        <c:lblOffset val="100"/>
        <c:tickMarkSkip val="1"/>
        <c:noMultiLvlLbl val="0"/>
      </c:catAx>
      <c:valAx>
        <c:axId val="1353620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36051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5300965879265091"/>
          <c:y val="0.81838590524498156"/>
          <c:w val="0.62890379191929213"/>
          <c:h val="3.0840384218547925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Number%20of%20first%20instance%20decisions%20on%20(non-EU)%20asylum%20applications,%202017%20(thousands)%20YB18.png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Distribution%20by%20age%20of%20(non-EU)%20first%20time%20asylum%20applicants%20in%20the%20EU%20and%20EFTA%20Member%20States,%202017%20(%25)_YB18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473553</xdr:colOff>
      <xdr:row>18</xdr:row>
      <xdr:rowOff>32202</xdr:rowOff>
    </xdr:from>
    <xdr:ext cx="9525000" cy="7517876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504451</xdr:colOff>
      <xdr:row>25</xdr:row>
      <xdr:rowOff>42927</xdr:rowOff>
    </xdr:from>
    <xdr:to>
      <xdr:col>20</xdr:col>
      <xdr:colOff>38100</xdr:colOff>
      <xdr:row>75</xdr:row>
      <xdr:rowOff>71644</xdr:rowOff>
    </xdr:to>
    <xdr:graphicFrame macro="">
      <xdr:nvGraphicFramePr>
        <xdr:cNvPr id="6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0.92588</cdr:y>
    </cdr:from>
    <cdr:ext cx="7994650" cy="533399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1310" y="7377048"/>
          <a:ext cx="7994650" cy="533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no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calculation is based on exact figures (not rounded). 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migr_asyappctza)</a:t>
          </a:r>
        </a:p>
      </cdr:txBody>
    </cdr:sp>
  </cdr:absSizeAnchor>
  <cdr:absSizeAnchor xmlns:cdr="http://schemas.openxmlformats.org/drawingml/2006/chartDrawing">
    <cdr:from>
      <cdr:x>0.83141</cdr:x>
      <cdr:y>0.93103</cdr:y>
    </cdr:from>
    <cdr:ext cx="1530358" cy="417914"/>
    <cdr:pic>
      <cdr:nvPicPr>
        <cdr:cNvPr id="3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8702" y="7418102"/>
          <a:ext cx="1530358" cy="417914"/>
        </a:xfrm>
        <a:prstGeom xmlns:a="http://schemas.openxmlformats.org/drawingml/2006/main" prst="rect">
          <a:avLst/>
        </a:prstGeom>
      </cdr:spPr>
    </cdr:pic>
  </cdr:abs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177938</xdr:colOff>
      <xdr:row>42</xdr:row>
      <xdr:rowOff>40590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581024</xdr:colOff>
      <xdr:row>49</xdr:row>
      <xdr:rowOff>98425</xdr:rowOff>
    </xdr:from>
    <xdr:to>
      <xdr:col>13</xdr:col>
      <xdr:colOff>104774</xdr:colOff>
      <xdr:row>89</xdr:row>
      <xdr:rowOff>41727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0.99548</cdr:x>
      <cdr:y>0.91379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535857" cy="6477905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0.95292</cdr:y>
    </cdr:from>
    <cdr:ext cx="7994650" cy="269369"/>
    <cdr:sp macro="" textlink="">
      <cdr:nvSpPr>
        <cdr:cNvPr id="4" name="FootonotesShape"/>
        <cdr:cNvSpPr txBox="1"/>
      </cdr:nvSpPr>
      <cdr:spPr>
        <a:xfrm xmlns:a="http://schemas.openxmlformats.org/drawingml/2006/main">
          <a:off x="48298" y="5461689"/>
          <a:ext cx="799465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migr_asydcfsta)</a:t>
          </a:r>
        </a:p>
      </cdr:txBody>
    </cdr:sp>
  </cdr:absSizeAnchor>
  <cdr:absSizeAnchor xmlns:cdr="http://schemas.openxmlformats.org/drawingml/2006/chartDrawing">
    <cdr:from>
      <cdr:x>0.83933</cdr:x>
      <cdr:y>0.92947</cdr:y>
    </cdr:from>
    <cdr:ext cx="1530358" cy="417916"/>
    <cdr:pic>
      <cdr:nvPicPr>
        <cdr:cNvPr id="5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5507086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525686</xdr:colOff>
      <xdr:row>50</xdr:row>
      <xdr:rowOff>234676</xdr:rowOff>
    </xdr:from>
    <xdr:to>
      <xdr:col>16</xdr:col>
      <xdr:colOff>76200</xdr:colOff>
      <xdr:row>103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absSizeAnchor xmlns:cdr="http://schemas.openxmlformats.org/drawingml/2006/chartDrawing">
    <cdr:from>
      <cdr:x>0.01</cdr:x>
      <cdr:y>0.91018</cdr:y>
    </cdr:from>
    <cdr:ext cx="7994650" cy="661912"/>
    <cdr:sp macro="" textlink="">
      <cdr:nvSpPr>
        <cdr:cNvPr id="4" name="FootonotesShape"/>
        <cdr:cNvSpPr txBox="1"/>
      </cdr:nvSpPr>
      <cdr:spPr>
        <a:xfrm xmlns:a="http://schemas.openxmlformats.org/drawingml/2006/main">
          <a:off x="95250" y="7842279"/>
          <a:ext cx="7994650" cy="661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calculation is based on exact figures (not rounded). 
- not applicable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migr_asydcfsta)</a:t>
          </a:r>
        </a:p>
      </cdr:txBody>
    </cdr:sp>
  </cdr:absSizeAnchor>
  <cdr:absSizeAnchor xmlns:cdr="http://schemas.openxmlformats.org/drawingml/2006/chartDrawing">
    <cdr:from>
      <cdr:x>0.83933</cdr:x>
      <cdr:y>0.9515</cdr:y>
    </cdr:from>
    <cdr:ext cx="1530358" cy="417916"/>
    <cdr:pic>
      <cdr:nvPicPr>
        <cdr:cNvPr id="5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8198282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523874</xdr:colOff>
      <xdr:row>50</xdr:row>
      <xdr:rowOff>88900</xdr:rowOff>
    </xdr:from>
    <xdr:to>
      <xdr:col>17</xdr:col>
      <xdr:colOff>171450</xdr:colOff>
      <xdr:row>88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0.94763</cdr:y>
    </cdr:from>
    <cdr:ext cx="7994650" cy="269369"/>
    <cdr:sp macro="" textlink="">
      <cdr:nvSpPr>
        <cdr:cNvPr id="4" name="FootonotesShape"/>
        <cdr:cNvSpPr txBox="1"/>
      </cdr:nvSpPr>
      <cdr:spPr>
        <a:xfrm xmlns:a="http://schemas.openxmlformats.org/drawingml/2006/main">
          <a:off x="50800" y="4874169"/>
          <a:ext cx="799465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migr_asypenctzm)</a:t>
          </a:r>
        </a:p>
      </cdr:txBody>
    </cdr:sp>
  </cdr:absSizeAnchor>
  <cdr:absSizeAnchor xmlns:cdr="http://schemas.openxmlformats.org/drawingml/2006/chartDrawing">
    <cdr:from>
      <cdr:x>0.83933</cdr:x>
      <cdr:y>0.91875</cdr:y>
    </cdr:from>
    <cdr:ext cx="1530358" cy="417916"/>
    <cdr:pic>
      <cdr:nvPicPr>
        <cdr:cNvPr id="5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725622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0.82305</cdr:y>
    </cdr:from>
    <cdr:ext cx="9353072" cy="1247770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6187623"/>
          <a:ext cx="9353072" cy="1247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no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2008–2014: Croatia not available.</a:t>
          </a:r>
        </a:p>
        <a:p xmlns:a="http://schemas.openxmlformats.org/drawingml/2006/main">
          <a:r>
            <a:rPr lang="en-GB" sz="1200">
              <a:latin typeface="Arial" panose="020B0604020202020204" pitchFamily="34" charset="0"/>
            </a:rPr>
            <a:t>(²) 2008: Bulgaria, Greece, Spain, France, Croatia, Lithuania, Luxembourg, Hungary, Austria, Romania, Slovakia and Finland not available. 2009: Bulgaria, Greece, Spain, Croatia, Luxembourg, Hungary, Austria, Romania, Slovakia and Finland not available. 2010: Bulgaria, Greece, Croatia, Luxembourg, Hungary, Austria, Romania and Finland not available. 2011: Croatia, Hungary, Austria and Finland not available. 2012: Croatia, Hungary and Austria not available. 2013: Austria not available. 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migr_asyappctza)</a:t>
          </a:r>
        </a:p>
      </cdr:txBody>
    </cdr:sp>
  </cdr:absSizeAnchor>
  <cdr:absSizeAnchor xmlns:cdr="http://schemas.openxmlformats.org/drawingml/2006/chartDrawing">
    <cdr:from>
      <cdr:x>0.83933</cdr:x>
      <cdr:y>0.94441</cdr:y>
    </cdr:from>
    <cdr:ext cx="1530358" cy="417916"/>
    <cdr:pic>
      <cdr:nvPicPr>
        <cdr:cNvPr id="3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7099960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574347</xdr:colOff>
      <xdr:row>48</xdr:row>
      <xdr:rowOff>34532</xdr:rowOff>
    </xdr:from>
    <xdr:to>
      <xdr:col>19</xdr:col>
      <xdr:colOff>476250</xdr:colOff>
      <xdr:row>101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0.96078</cdr:y>
    </cdr:from>
    <cdr:ext cx="7994650" cy="269367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6598493"/>
          <a:ext cx="7994650" cy="269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migr_asyappctza)</a:t>
          </a:r>
        </a:p>
      </cdr:txBody>
    </cdr:sp>
  </cdr:absSizeAnchor>
  <cdr:absSizeAnchor xmlns:cdr="http://schemas.openxmlformats.org/drawingml/2006/chartDrawing">
    <cdr:from>
      <cdr:x>0.83933</cdr:x>
      <cdr:y>0.93915</cdr:y>
    </cdr:from>
    <cdr:ext cx="1530358" cy="417915"/>
    <cdr:pic>
      <cdr:nvPicPr>
        <cdr:cNvPr id="3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6449945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501895</xdr:colOff>
      <xdr:row>50</xdr:row>
      <xdr:rowOff>10158</xdr:rowOff>
    </xdr:from>
    <xdr:to>
      <xdr:col>14</xdr:col>
      <xdr:colOff>559045</xdr:colOff>
      <xdr:row>95</xdr:row>
      <xdr:rowOff>77155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0.96259</cdr:y>
    </cdr:from>
    <cdr:ext cx="7994650" cy="269368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6931854"/>
          <a:ext cx="7994650" cy="269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migr_asyappctza)</a:t>
          </a:r>
        </a:p>
      </cdr:txBody>
    </cdr:sp>
  </cdr:absSizeAnchor>
  <cdr:absSizeAnchor xmlns:cdr="http://schemas.openxmlformats.org/drawingml/2006/chartDrawing">
    <cdr:from>
      <cdr:x>0.83933</cdr:x>
      <cdr:y>0.94197</cdr:y>
    </cdr:from>
    <cdr:ext cx="1530358" cy="417916"/>
    <cdr:pic>
      <cdr:nvPicPr>
        <cdr:cNvPr id="3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6783306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616642</xdr:colOff>
      <xdr:row>53</xdr:row>
      <xdr:rowOff>88900</xdr:rowOff>
    </xdr:from>
    <xdr:to>
      <xdr:col>13</xdr:col>
      <xdr:colOff>142876</xdr:colOff>
      <xdr:row>96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79375</xdr:colOff>
      <xdr:row>43</xdr:row>
      <xdr:rowOff>41100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0.91642</cdr:y>
    </cdr:from>
    <cdr:ext cx="7994650" cy="484874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5316756"/>
          <a:ext cx="7994650" cy="484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calculation is based on exact figures (not rounded). 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migr_asyappctza)</a:t>
          </a:r>
        </a:p>
      </cdr:txBody>
    </cdr:sp>
  </cdr:absSizeAnchor>
  <cdr:absSizeAnchor xmlns:cdr="http://schemas.openxmlformats.org/drawingml/2006/chartDrawing">
    <cdr:from>
      <cdr:x>0.83933</cdr:x>
      <cdr:y>0.92797</cdr:y>
    </cdr:from>
    <cdr:ext cx="1530358" cy="417916"/>
    <cdr:pic>
      <cdr:nvPicPr>
        <cdr:cNvPr id="3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5383714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0.99483</cdr:x>
      <cdr:y>0.89581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526330" cy="648743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eurostat/databrowser/bookmark/9228870c-d227-44f0-ab3e-069bf05bbda0?lang=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eurostat/databrowser/bookmark/d7113482-9eca-4993-9f17-c9a59bec4c90?lang=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c.europa.eu/eurostat/databrowser/bookmark/abd6f11b-27a6-4b17-9c4d-023fdd8cf815?lang=e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c.europa.eu/eurostat/databrowser/bookmark/1a4aec67-3f86-47f1-80fe-52422cba8e1f?lang=e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.europa.eu/eurostat/databrowser/bookmark/fa67a9b5-8361-4e33-ba82-3ffe922a44b5?lang=e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c.europa.eu/eurostat/databrowser/bookmark/aeaf23f3-b56a-4b04-819d-e1af341b2d94?lang=e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ec.europa.eu/eurostat/databrowser/bookmark/675d0cc8-2a8f-421b-a5a8-fcff02b645df?lang=en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ec.europa.eu/eurostat/databrowser/bookmark/ecf6e789-b51b-4353-a145-54c8f7cba5ff?lang=en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ec.europa.eu/eurostat/databrowser/bookmark/b2b65678-ea43-431c-a379-76d363684204?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6"/>
  <sheetViews>
    <sheetView showGridLines="0" tabSelected="1" zoomScale="85" zoomScaleNormal="85" workbookViewId="0"/>
  </sheetViews>
  <sheetFormatPr defaultColWidth="9.09765625" defaultRowHeight="11.5" x14ac:dyDescent="0.25"/>
  <cols>
    <col min="1" max="2" width="9.296875" style="49" customWidth="1"/>
    <col min="3" max="3" width="21.3984375" style="49" customWidth="1"/>
    <col min="4" max="15" width="10.09765625" style="49" customWidth="1"/>
    <col min="16" max="16" width="10.296875" style="49" customWidth="1"/>
    <col min="17" max="17" width="12.5" style="49" customWidth="1"/>
    <col min="18" max="18" width="13" style="49" customWidth="1"/>
    <col min="19" max="19" width="21.09765625" style="49" customWidth="1"/>
    <col min="20" max="16384" width="9.09765625" style="49"/>
  </cols>
  <sheetData>
    <row r="2" spans="1:38" x14ac:dyDescent="0.25">
      <c r="A2" s="1"/>
      <c r="C2" s="2"/>
    </row>
    <row r="3" spans="1:38" x14ac:dyDescent="0.25">
      <c r="C3" s="2" t="s">
        <v>11</v>
      </c>
    </row>
    <row r="4" spans="1:38" x14ac:dyDescent="0.25">
      <c r="C4" s="2" t="s">
        <v>12</v>
      </c>
    </row>
    <row r="5" spans="1:38" x14ac:dyDescent="0.25">
      <c r="C5" s="2"/>
    </row>
    <row r="6" spans="1:38" s="65" customFormat="1" x14ac:dyDescent="0.25">
      <c r="B6" s="93"/>
      <c r="C6" s="65" t="s">
        <v>103</v>
      </c>
      <c r="O6" s="66"/>
    </row>
    <row r="7" spans="1:38" x14ac:dyDescent="0.25">
      <c r="C7" s="12"/>
      <c r="D7" s="41"/>
      <c r="E7" s="41"/>
      <c r="F7" s="41"/>
      <c r="G7" s="13"/>
      <c r="H7" s="13"/>
      <c r="I7" s="13"/>
      <c r="J7" s="13"/>
      <c r="K7" s="13"/>
      <c r="L7" s="13"/>
      <c r="M7" s="13"/>
      <c r="N7" s="13"/>
      <c r="O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x14ac:dyDescent="0.25">
      <c r="D8" s="49">
        <v>2008</v>
      </c>
      <c r="E8" s="49">
        <v>2009</v>
      </c>
      <c r="F8" s="49">
        <v>2010</v>
      </c>
      <c r="G8" s="49">
        <v>2011</v>
      </c>
      <c r="H8" s="49">
        <v>2012</v>
      </c>
      <c r="I8" s="49">
        <v>2013</v>
      </c>
      <c r="J8" s="49">
        <v>2014</v>
      </c>
      <c r="K8" s="49">
        <v>2015</v>
      </c>
      <c r="L8" s="49">
        <v>2016</v>
      </c>
      <c r="M8" s="49">
        <v>2017</v>
      </c>
      <c r="N8" s="49">
        <v>2018</v>
      </c>
      <c r="O8" s="49">
        <v>2019</v>
      </c>
      <c r="P8" s="49">
        <v>2020</v>
      </c>
    </row>
    <row r="9" spans="1:38" x14ac:dyDescent="0.25">
      <c r="C9" s="49" t="s">
        <v>75</v>
      </c>
      <c r="D9" s="104">
        <v>225155</v>
      </c>
      <c r="E9" s="104">
        <v>232260</v>
      </c>
      <c r="F9" s="104">
        <v>235300</v>
      </c>
      <c r="G9" s="104">
        <v>282130</v>
      </c>
      <c r="H9" s="104">
        <v>306490</v>
      </c>
      <c r="I9" s="104">
        <v>400515</v>
      </c>
      <c r="J9" s="104">
        <v>594180</v>
      </c>
      <c r="K9" s="104">
        <v>1282690</v>
      </c>
      <c r="L9" s="104">
        <v>1221185</v>
      </c>
      <c r="M9" s="104">
        <v>677470</v>
      </c>
      <c r="N9" s="104">
        <v>625575</v>
      </c>
      <c r="O9" s="104">
        <v>698760</v>
      </c>
      <c r="P9" s="104">
        <v>471270</v>
      </c>
      <c r="Q9" s="102"/>
      <c r="R9" s="5"/>
      <c r="S9" s="5"/>
      <c r="T9" s="5"/>
      <c r="U9" s="5"/>
    </row>
    <row r="10" spans="1:38" x14ac:dyDescent="0.25">
      <c r="C10" s="49" t="s">
        <v>94</v>
      </c>
      <c r="D10" s="104">
        <v>121600</v>
      </c>
      <c r="E10" s="104">
        <v>164935</v>
      </c>
      <c r="F10" s="104">
        <v>184270</v>
      </c>
      <c r="G10" s="104">
        <v>237270</v>
      </c>
      <c r="H10" s="104">
        <v>250400</v>
      </c>
      <c r="I10" s="104">
        <v>338190</v>
      </c>
      <c r="J10" s="104">
        <v>530560</v>
      </c>
      <c r="K10" s="104">
        <v>1216860</v>
      </c>
      <c r="L10" s="104">
        <v>1166815</v>
      </c>
      <c r="M10" s="104">
        <v>620265</v>
      </c>
      <c r="N10" s="104">
        <v>564115</v>
      </c>
      <c r="O10" s="104">
        <v>631285</v>
      </c>
      <c r="P10" s="104">
        <v>416630</v>
      </c>
      <c r="Q10" s="46"/>
      <c r="R10" s="61"/>
      <c r="S10" s="5"/>
    </row>
    <row r="11" spans="1:38" x14ac:dyDescent="0.25">
      <c r="M11" s="5"/>
      <c r="N11" s="5"/>
      <c r="R11" s="61"/>
    </row>
    <row r="12" spans="1:38" ht="15" customHeight="1" x14ac:dyDescent="0.25">
      <c r="C12" s="96" t="s">
        <v>95</v>
      </c>
      <c r="H12" s="5"/>
      <c r="I12" s="5"/>
      <c r="J12" s="5"/>
      <c r="K12" s="5"/>
      <c r="L12" s="5"/>
      <c r="M12" s="5"/>
      <c r="N12" s="45"/>
    </row>
    <row r="13" spans="1:38" ht="36.75" customHeight="1" x14ac:dyDescent="0.25">
      <c r="C13" s="118" t="s">
        <v>96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38" ht="12" customHeight="1" x14ac:dyDescent="0.25">
      <c r="A14" s="1" t="s">
        <v>13</v>
      </c>
      <c r="C14" s="9" t="s">
        <v>131</v>
      </c>
      <c r="D14" s="13"/>
      <c r="E14" s="13"/>
      <c r="F14" s="13"/>
      <c r="G14" s="13"/>
      <c r="H14" s="13"/>
    </row>
    <row r="16" spans="1:38" x14ac:dyDescent="0.25">
      <c r="A16" s="3" t="s">
        <v>57</v>
      </c>
    </row>
    <row r="17" spans="1:3" x14ac:dyDescent="0.25">
      <c r="A17" s="105" t="s">
        <v>121</v>
      </c>
    </row>
    <row r="20" spans="1:3" x14ac:dyDescent="0.25">
      <c r="A20" s="6"/>
    </row>
    <row r="22" spans="1:3" x14ac:dyDescent="0.25">
      <c r="C22" s="65"/>
    </row>
    <row r="24" spans="1:3" ht="11.25" customHeight="1" x14ac:dyDescent="0.25"/>
    <row r="25" spans="1:3" ht="11.25" customHeight="1" x14ac:dyDescent="0.25"/>
    <row r="26" spans="1:3" ht="11.25" customHeight="1" x14ac:dyDescent="0.25"/>
    <row r="27" spans="1:3" ht="11.25" customHeight="1" x14ac:dyDescent="0.25"/>
    <row r="65" spans="3:18" ht="40.4" customHeight="1" x14ac:dyDescent="0.25"/>
    <row r="74" spans="3:18" x14ac:dyDescent="0.25">
      <c r="H74" s="5"/>
      <c r="I74" s="5"/>
      <c r="J74" s="5"/>
      <c r="K74" s="5"/>
      <c r="L74" s="5"/>
      <c r="M74" s="5"/>
      <c r="N74" s="45"/>
    </row>
    <row r="75" spans="3:18" ht="34.5" customHeight="1" x14ac:dyDescent="0.25"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3:18" ht="12" x14ac:dyDescent="0.25">
      <c r="C76" s="9"/>
      <c r="D76" s="13"/>
      <c r="E76" s="13"/>
      <c r="F76" s="13"/>
      <c r="G76" s="13"/>
      <c r="H76" s="13"/>
    </row>
  </sheetData>
  <mergeCells count="2">
    <mergeCell ref="C13:R13"/>
    <mergeCell ref="C75:R75"/>
  </mergeCells>
  <hyperlinks>
    <hyperlink ref="A17" r:id="rId1"/>
  </hyperlinks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97"/>
  <sheetViews>
    <sheetView showGridLines="0" zoomScale="85" zoomScaleNormal="85" workbookViewId="0"/>
  </sheetViews>
  <sheetFormatPr defaultColWidth="9.09765625" defaultRowHeight="11.5" x14ac:dyDescent="0.25"/>
  <cols>
    <col min="1" max="2" width="9.296875" style="26" customWidth="1"/>
    <col min="3" max="3" width="29.5" style="26" customWidth="1"/>
    <col min="4" max="6" width="9.09765625" style="26"/>
    <col min="7" max="10" width="12.8984375" style="26" customWidth="1"/>
    <col min="11" max="16384" width="9.09765625" style="26"/>
  </cols>
  <sheetData>
    <row r="1" spans="1:24" x14ac:dyDescent="0.25">
      <c r="C1" s="108"/>
      <c r="G1" s="27"/>
      <c r="H1" s="27"/>
      <c r="I1" s="27"/>
      <c r="J1" s="27"/>
    </row>
    <row r="2" spans="1:24" s="29" customFormat="1" x14ac:dyDescent="0.25">
      <c r="A2" s="28"/>
      <c r="G2" s="27"/>
      <c r="H2" s="27"/>
      <c r="I2" s="27"/>
      <c r="J2" s="27"/>
    </row>
    <row r="3" spans="1:24" s="29" customFormat="1" x14ac:dyDescent="0.25">
      <c r="C3" s="2" t="s">
        <v>11</v>
      </c>
      <c r="F3" s="30"/>
      <c r="G3" s="30"/>
      <c r="H3" s="30"/>
      <c r="I3" s="30"/>
      <c r="J3" s="30"/>
    </row>
    <row r="4" spans="1:24" s="29" customFormat="1" x14ac:dyDescent="0.25">
      <c r="C4" s="2" t="s">
        <v>12</v>
      </c>
      <c r="G4" s="27"/>
      <c r="H4" s="27"/>
      <c r="I4" s="27"/>
      <c r="J4" s="50"/>
      <c r="K4" s="50"/>
      <c r="L4" s="50"/>
    </row>
    <row r="5" spans="1:24" s="29" customFormat="1" x14ac:dyDescent="0.25">
      <c r="J5" s="51"/>
      <c r="K5" s="26"/>
      <c r="L5" s="26"/>
    </row>
    <row r="6" spans="1:24" s="29" customFormat="1" x14ac:dyDescent="0.25">
      <c r="A6" s="67"/>
      <c r="B6" s="67"/>
      <c r="C6" s="68" t="s">
        <v>122</v>
      </c>
      <c r="D6" s="67"/>
      <c r="E6" s="67"/>
      <c r="F6" s="67"/>
      <c r="G6" s="67"/>
      <c r="H6" s="67"/>
      <c r="I6" s="67"/>
      <c r="J6" s="51"/>
      <c r="K6" s="26"/>
      <c r="L6" s="26"/>
      <c r="M6" s="67"/>
      <c r="N6" s="67"/>
      <c r="O6" s="67"/>
      <c r="P6" s="67"/>
      <c r="Q6" s="67"/>
      <c r="R6" s="67"/>
      <c r="S6" s="67"/>
      <c r="T6" s="67"/>
      <c r="U6" s="67"/>
    </row>
    <row r="7" spans="1:24" s="29" customFormat="1" x14ac:dyDescent="0.25">
      <c r="C7" s="50" t="s">
        <v>67</v>
      </c>
      <c r="D7" s="50"/>
      <c r="E7" s="50"/>
      <c r="F7" s="50"/>
      <c r="G7" s="50"/>
      <c r="H7" s="50"/>
      <c r="I7" s="50"/>
      <c r="J7" s="27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s="29" customFormat="1" x14ac:dyDescent="0.25"/>
    <row r="9" spans="1:24" ht="12" customHeight="1" x14ac:dyDescent="0.25">
      <c r="D9" s="81">
        <v>2019</v>
      </c>
      <c r="E9" s="81">
        <v>2020</v>
      </c>
      <c r="F9" s="29"/>
      <c r="G9" s="33"/>
      <c r="H9" s="33"/>
      <c r="J9" s="48"/>
    </row>
    <row r="10" spans="1:24" ht="12" customHeight="1" x14ac:dyDescent="0.25">
      <c r="B10" s="48"/>
      <c r="C10" s="26" t="s">
        <v>14</v>
      </c>
      <c r="D10" s="51">
        <v>74.900000000000006</v>
      </c>
      <c r="E10" s="51">
        <v>63.5</v>
      </c>
      <c r="F10" s="53"/>
      <c r="G10" s="48"/>
      <c r="H10" s="48"/>
      <c r="J10" s="51"/>
    </row>
    <row r="11" spans="1:24" ht="12" customHeight="1" x14ac:dyDescent="0.25">
      <c r="B11" s="42"/>
      <c r="C11" s="26" t="s">
        <v>0</v>
      </c>
      <c r="D11" s="51">
        <v>54.3</v>
      </c>
      <c r="E11" s="51">
        <v>44.2</v>
      </c>
      <c r="F11" s="53"/>
      <c r="G11" s="48"/>
      <c r="H11" s="48"/>
      <c r="I11" s="48"/>
      <c r="J11" s="51"/>
    </row>
    <row r="12" spans="1:24" ht="12" customHeight="1" x14ac:dyDescent="0.25">
      <c r="B12" s="48"/>
      <c r="C12" s="26" t="s">
        <v>69</v>
      </c>
      <c r="D12" s="51">
        <v>44.8</v>
      </c>
      <c r="E12" s="51">
        <v>30.3</v>
      </c>
      <c r="G12" s="48"/>
      <c r="H12" s="48"/>
      <c r="I12" s="48"/>
    </row>
    <row r="13" spans="1:24" ht="12" customHeight="1" x14ac:dyDescent="0.25">
      <c r="B13" s="42"/>
      <c r="C13" s="26" t="s">
        <v>73</v>
      </c>
      <c r="D13" s="51">
        <v>31.9</v>
      </c>
      <c r="E13" s="51">
        <v>29.1</v>
      </c>
      <c r="G13" s="48"/>
      <c r="H13" s="48"/>
      <c r="I13" s="48"/>
      <c r="J13" s="51"/>
    </row>
    <row r="14" spans="1:24" ht="12" customHeight="1" x14ac:dyDescent="0.25">
      <c r="B14" s="48"/>
      <c r="C14" s="26" t="s">
        <v>3</v>
      </c>
      <c r="D14" s="51">
        <v>26.9</v>
      </c>
      <c r="E14" s="51">
        <v>16.2</v>
      </c>
      <c r="F14" s="53"/>
      <c r="G14" s="48"/>
      <c r="H14" s="48"/>
      <c r="J14" s="51"/>
    </row>
    <row r="15" spans="1:24" ht="12" customHeight="1" x14ac:dyDescent="0.25">
      <c r="B15" s="42"/>
      <c r="C15" s="26" t="s">
        <v>6</v>
      </c>
      <c r="D15" s="51">
        <v>24.3</v>
      </c>
      <c r="E15" s="51">
        <v>16</v>
      </c>
      <c r="F15" s="53"/>
      <c r="G15" s="48"/>
      <c r="H15" s="48"/>
    </row>
    <row r="16" spans="1:24" ht="12" customHeight="1" x14ac:dyDescent="0.25">
      <c r="B16" s="48"/>
      <c r="C16" s="26" t="s">
        <v>8</v>
      </c>
      <c r="D16" s="51">
        <v>23.4</v>
      </c>
      <c r="E16" s="51">
        <v>13.9</v>
      </c>
      <c r="F16" s="53"/>
      <c r="G16" s="48"/>
      <c r="H16" s="48"/>
      <c r="J16" s="51"/>
    </row>
    <row r="17" spans="2:12" ht="12" customHeight="1" x14ac:dyDescent="0.25">
      <c r="B17" s="42"/>
      <c r="C17" s="26" t="s">
        <v>9</v>
      </c>
      <c r="D17" s="51">
        <v>13.2</v>
      </c>
      <c r="E17" s="51">
        <v>10.5</v>
      </c>
      <c r="F17" s="53"/>
      <c r="G17" s="48"/>
      <c r="H17" s="48"/>
      <c r="J17" s="67"/>
      <c r="K17" s="67"/>
      <c r="L17" s="67"/>
    </row>
    <row r="18" spans="2:12" ht="12" customHeight="1" x14ac:dyDescent="0.25">
      <c r="B18" s="48"/>
      <c r="C18" s="26" t="s">
        <v>2</v>
      </c>
      <c r="D18" s="51">
        <v>12.9</v>
      </c>
      <c r="E18" s="51">
        <v>10.1</v>
      </c>
      <c r="F18" s="53"/>
      <c r="G18" s="48"/>
      <c r="H18" s="48"/>
      <c r="J18" s="51"/>
    </row>
    <row r="19" spans="2:12" ht="12" customHeight="1" x14ac:dyDescent="0.25">
      <c r="B19" s="42"/>
      <c r="C19" s="26" t="s">
        <v>5</v>
      </c>
      <c r="D19" s="51">
        <v>20.5</v>
      </c>
      <c r="E19" s="51">
        <v>9.6</v>
      </c>
      <c r="F19" s="53"/>
      <c r="G19" s="48"/>
      <c r="H19" s="48"/>
      <c r="J19" s="51"/>
    </row>
    <row r="20" spans="2:12" ht="12" customHeight="1" x14ac:dyDescent="0.25">
      <c r="B20" s="48"/>
      <c r="C20" s="26" t="s">
        <v>15</v>
      </c>
      <c r="D20" s="51">
        <v>12.1</v>
      </c>
      <c r="E20" s="51">
        <v>7.4</v>
      </c>
      <c r="F20" s="53"/>
      <c r="G20" s="48"/>
      <c r="H20" s="48"/>
    </row>
    <row r="21" spans="2:12" ht="12" customHeight="1" x14ac:dyDescent="0.25">
      <c r="B21" s="42"/>
      <c r="C21" s="26" t="s">
        <v>10</v>
      </c>
      <c r="D21" s="51">
        <v>9.9</v>
      </c>
      <c r="E21" s="51">
        <v>7</v>
      </c>
      <c r="F21" s="53"/>
      <c r="G21" s="48"/>
      <c r="H21" s="48"/>
      <c r="J21" s="51"/>
    </row>
    <row r="22" spans="2:12" ht="12" customHeight="1" x14ac:dyDescent="0.25">
      <c r="B22" s="48"/>
      <c r="C22" s="26" t="s">
        <v>4</v>
      </c>
      <c r="D22" s="51">
        <v>19.899999999999999</v>
      </c>
      <c r="E22" s="51">
        <v>6.8</v>
      </c>
      <c r="F22" s="53"/>
      <c r="G22" s="48"/>
      <c r="H22" s="48"/>
      <c r="J22" s="51"/>
    </row>
    <row r="23" spans="2:12" ht="12" customHeight="1" x14ac:dyDescent="0.25">
      <c r="B23" s="42"/>
      <c r="C23" s="26" t="s">
        <v>72</v>
      </c>
      <c r="D23" s="51">
        <v>9</v>
      </c>
      <c r="E23" s="51">
        <v>6.8</v>
      </c>
      <c r="F23" s="53"/>
      <c r="G23" s="48"/>
      <c r="H23" s="48"/>
      <c r="J23" s="29"/>
      <c r="K23" s="29"/>
      <c r="L23" s="29"/>
    </row>
    <row r="24" spans="2:12" ht="12" customHeight="1" x14ac:dyDescent="0.25">
      <c r="B24" s="48"/>
      <c r="C24" s="26" t="s">
        <v>16</v>
      </c>
      <c r="D24" s="51">
        <v>9.1</v>
      </c>
      <c r="E24" s="51">
        <v>6.5</v>
      </c>
      <c r="F24" s="53"/>
      <c r="G24" s="48"/>
      <c r="H24" s="48"/>
      <c r="J24" s="51"/>
    </row>
    <row r="25" spans="2:12" ht="12" customHeight="1" x14ac:dyDescent="0.25">
      <c r="B25" s="42"/>
      <c r="C25" s="26" t="s">
        <v>7</v>
      </c>
      <c r="D25" s="51">
        <v>16.899999999999999</v>
      </c>
      <c r="E25" s="51">
        <v>6.4</v>
      </c>
      <c r="F25" s="53"/>
      <c r="G25" s="48"/>
      <c r="H25" s="48"/>
      <c r="J25" s="51"/>
    </row>
    <row r="26" spans="2:12" ht="23" customHeight="1" x14ac:dyDescent="0.25">
      <c r="B26" s="48"/>
      <c r="C26" s="106" t="s">
        <v>115</v>
      </c>
      <c r="D26" s="51">
        <v>9.6</v>
      </c>
      <c r="E26" s="51">
        <v>6.2</v>
      </c>
      <c r="F26" s="53"/>
      <c r="G26" s="48"/>
      <c r="H26" s="48"/>
      <c r="J26" s="51"/>
    </row>
    <row r="27" spans="2:12" ht="12" customHeight="1" x14ac:dyDescent="0.25">
      <c r="B27" s="42"/>
      <c r="C27" s="26" t="s">
        <v>86</v>
      </c>
      <c r="D27" s="51">
        <v>6.8</v>
      </c>
      <c r="E27" s="51">
        <v>6.1</v>
      </c>
      <c r="F27" s="53"/>
      <c r="G27" s="48"/>
      <c r="H27" s="48"/>
      <c r="J27" s="51"/>
    </row>
    <row r="28" spans="2:12" ht="12" customHeight="1" x14ac:dyDescent="0.25">
      <c r="B28" s="48"/>
      <c r="C28" s="122" t="s">
        <v>85</v>
      </c>
      <c r="D28" s="51">
        <v>8.6999999999999993</v>
      </c>
      <c r="E28" s="51">
        <v>6</v>
      </c>
      <c r="F28" s="53"/>
      <c r="G28" s="48"/>
      <c r="H28" s="48"/>
      <c r="J28" s="51"/>
    </row>
    <row r="29" spans="2:12" ht="12" customHeight="1" x14ac:dyDescent="0.25">
      <c r="B29" s="42"/>
      <c r="C29" s="26" t="s">
        <v>82</v>
      </c>
      <c r="D29" s="51">
        <v>7.2</v>
      </c>
      <c r="E29" s="51">
        <v>5.7</v>
      </c>
      <c r="F29" s="53"/>
      <c r="G29" s="48"/>
      <c r="H29" s="48"/>
    </row>
    <row r="30" spans="2:12" ht="12" customHeight="1" x14ac:dyDescent="0.25">
      <c r="B30" s="48"/>
      <c r="C30" s="26" t="s">
        <v>1</v>
      </c>
      <c r="D30" s="51">
        <v>11.7</v>
      </c>
      <c r="E30" s="51">
        <v>5.5</v>
      </c>
      <c r="F30" s="53"/>
      <c r="G30" s="48"/>
      <c r="H30" s="48"/>
      <c r="J30" s="51"/>
    </row>
    <row r="31" spans="2:12" ht="12" customHeight="1" x14ac:dyDescent="0.25">
      <c r="B31" s="42"/>
      <c r="C31" s="26" t="s">
        <v>55</v>
      </c>
      <c r="D31" s="51">
        <v>8.5</v>
      </c>
      <c r="E31" s="51">
        <v>5.0999999999999996</v>
      </c>
      <c r="F31" s="53"/>
      <c r="G31" s="48"/>
      <c r="H31" s="48"/>
      <c r="J31" s="51"/>
    </row>
    <row r="32" spans="2:12" ht="12" customHeight="1" x14ac:dyDescent="0.25">
      <c r="B32" s="48"/>
      <c r="C32" s="26" t="s">
        <v>18</v>
      </c>
      <c r="D32" s="51">
        <v>17.100000000000001</v>
      </c>
      <c r="E32" s="51">
        <v>5</v>
      </c>
      <c r="F32" s="53"/>
      <c r="G32" s="48"/>
      <c r="H32" s="48"/>
    </row>
    <row r="33" spans="1:10" ht="12" customHeight="1" x14ac:dyDescent="0.25">
      <c r="B33" s="42"/>
      <c r="C33" s="26" t="s">
        <v>83</v>
      </c>
      <c r="D33" s="51">
        <v>9.1</v>
      </c>
      <c r="E33" s="51">
        <v>4.2</v>
      </c>
      <c r="F33" s="53"/>
      <c r="G33" s="48"/>
      <c r="H33" s="48"/>
      <c r="J33" s="51"/>
    </row>
    <row r="34" spans="1:10" ht="12" customHeight="1" x14ac:dyDescent="0.25">
      <c r="B34" s="48"/>
      <c r="C34" s="26" t="s">
        <v>87</v>
      </c>
      <c r="D34" s="51">
        <v>6.5</v>
      </c>
      <c r="E34" s="51">
        <v>3.9</v>
      </c>
      <c r="F34" s="53"/>
      <c r="G34" s="48"/>
      <c r="H34" s="48"/>
      <c r="J34" s="51"/>
    </row>
    <row r="35" spans="1:10" ht="12" customHeight="1" x14ac:dyDescent="0.25">
      <c r="B35" s="42"/>
      <c r="C35" s="106" t="s">
        <v>88</v>
      </c>
      <c r="D35" s="51">
        <v>6.9</v>
      </c>
      <c r="E35" s="51">
        <v>3.8</v>
      </c>
      <c r="F35" s="53"/>
      <c r="G35" s="48"/>
      <c r="H35" s="48"/>
      <c r="J35" s="51"/>
    </row>
    <row r="36" spans="1:10" ht="12" customHeight="1" x14ac:dyDescent="0.25">
      <c r="B36" s="48"/>
      <c r="C36" s="26" t="s">
        <v>99</v>
      </c>
      <c r="D36" s="51">
        <v>5.2</v>
      </c>
      <c r="E36" s="51">
        <v>3.8</v>
      </c>
      <c r="F36" s="53"/>
      <c r="G36" s="48"/>
      <c r="H36" s="48"/>
      <c r="J36" s="51"/>
    </row>
    <row r="37" spans="1:10" ht="12" customHeight="1" x14ac:dyDescent="0.25">
      <c r="A37" s="34"/>
      <c r="B37" s="42"/>
      <c r="C37" s="26" t="s">
        <v>84</v>
      </c>
      <c r="D37" s="51">
        <v>5.4</v>
      </c>
      <c r="E37" s="51">
        <v>3.3</v>
      </c>
      <c r="F37" s="53"/>
      <c r="G37" s="48"/>
      <c r="H37" s="48"/>
      <c r="J37" s="51"/>
    </row>
    <row r="38" spans="1:10" ht="12" customHeight="1" x14ac:dyDescent="0.25">
      <c r="A38" s="34"/>
      <c r="B38" s="48"/>
      <c r="C38" s="26" t="s">
        <v>100</v>
      </c>
      <c r="D38" s="51">
        <v>4.8</v>
      </c>
      <c r="E38" s="51">
        <v>2.9</v>
      </c>
      <c r="F38" s="53"/>
      <c r="G38" s="48"/>
      <c r="H38" s="48"/>
      <c r="J38" s="51"/>
    </row>
    <row r="39" spans="1:10" ht="12" customHeight="1" x14ac:dyDescent="0.25">
      <c r="B39" s="42"/>
      <c r="C39" s="122" t="s">
        <v>136</v>
      </c>
      <c r="D39" s="26">
        <v>5.0999999999999996</v>
      </c>
      <c r="E39" s="26">
        <v>2.9</v>
      </c>
      <c r="F39" s="53"/>
      <c r="G39" s="48"/>
      <c r="H39" s="48"/>
      <c r="I39" s="64"/>
      <c r="J39" s="48"/>
    </row>
    <row r="40" spans="1:10" ht="12" customHeight="1" x14ac:dyDescent="0.25">
      <c r="B40" s="48"/>
      <c r="F40" s="51"/>
      <c r="G40" s="62"/>
      <c r="H40" s="62"/>
      <c r="I40" s="64"/>
      <c r="J40" s="48"/>
    </row>
    <row r="41" spans="1:10" ht="12" customHeight="1" x14ac:dyDescent="0.25">
      <c r="B41" s="48"/>
      <c r="C41" s="26" t="s">
        <v>102</v>
      </c>
      <c r="D41" s="51">
        <v>114.7</v>
      </c>
      <c r="E41" s="51">
        <v>68.2</v>
      </c>
      <c r="F41" s="98"/>
      <c r="G41" s="51"/>
      <c r="H41" s="48"/>
      <c r="I41" s="48"/>
      <c r="J41" s="48"/>
    </row>
    <row r="42" spans="1:10" ht="12" customHeight="1" x14ac:dyDescent="0.25">
      <c r="B42" s="42"/>
      <c r="D42" s="55"/>
      <c r="E42" s="55"/>
    </row>
    <row r="43" spans="1:10" ht="12" customHeight="1" x14ac:dyDescent="0.25">
      <c r="B43" s="42"/>
      <c r="C43" s="9" t="s">
        <v>131</v>
      </c>
      <c r="D43" s="51"/>
      <c r="E43" s="51"/>
      <c r="F43" s="53"/>
      <c r="J43" s="48"/>
    </row>
    <row r="44" spans="1:10" ht="12" customHeight="1" x14ac:dyDescent="0.25">
      <c r="B44" s="48"/>
      <c r="C44" s="50"/>
      <c r="D44" s="51"/>
      <c r="E44" s="51"/>
      <c r="F44" s="53"/>
      <c r="J44" s="48"/>
    </row>
    <row r="45" spans="1:10" ht="12" customHeight="1" x14ac:dyDescent="0.25">
      <c r="A45" s="3" t="s">
        <v>58</v>
      </c>
      <c r="B45" s="48"/>
      <c r="C45" s="68"/>
      <c r="D45" s="51"/>
      <c r="E45" s="51"/>
      <c r="F45" s="53"/>
      <c r="J45" s="48"/>
    </row>
    <row r="46" spans="1:10" ht="12" customHeight="1" x14ac:dyDescent="0.25">
      <c r="A46" s="107" t="s">
        <v>123</v>
      </c>
      <c r="B46" s="48"/>
      <c r="C46" s="50"/>
      <c r="D46" s="51"/>
      <c r="E46" s="51"/>
      <c r="F46" s="51"/>
      <c r="G46" s="51"/>
      <c r="H46" s="48"/>
      <c r="I46" s="48"/>
      <c r="J46" s="48"/>
    </row>
    <row r="47" spans="1:10" ht="12" customHeight="1" x14ac:dyDescent="0.25">
      <c r="B47" s="48"/>
      <c r="C47" s="50"/>
      <c r="D47" s="51"/>
      <c r="E47" s="51"/>
      <c r="F47" s="51"/>
      <c r="G47" s="51"/>
      <c r="H47" s="48"/>
      <c r="I47" s="48"/>
      <c r="J47" s="48"/>
    </row>
    <row r="48" spans="1:10" ht="12" customHeight="1" x14ac:dyDescent="0.25">
      <c r="B48" s="48"/>
      <c r="C48" s="50"/>
      <c r="D48" s="51"/>
      <c r="E48" s="51"/>
      <c r="F48" s="51"/>
      <c r="G48" s="51"/>
      <c r="H48" s="48"/>
      <c r="I48" s="48"/>
      <c r="J48" s="48"/>
    </row>
    <row r="49" spans="1:10" ht="12" customHeight="1" x14ac:dyDescent="0.25">
      <c r="A49" s="50"/>
      <c r="B49" s="48"/>
      <c r="C49" s="50"/>
      <c r="D49" s="51"/>
      <c r="E49" s="51"/>
      <c r="F49" s="51"/>
      <c r="G49" s="51"/>
      <c r="H49" s="48"/>
      <c r="I49" s="48"/>
      <c r="J49" s="48"/>
    </row>
    <row r="50" spans="1:10" ht="12" customHeight="1" x14ac:dyDescent="0.25">
      <c r="B50" s="48"/>
      <c r="C50" s="50"/>
      <c r="D50" s="51"/>
      <c r="E50" s="51"/>
      <c r="F50" s="51"/>
      <c r="G50" s="51"/>
      <c r="H50" s="48"/>
      <c r="I50" s="48"/>
      <c r="J50" s="48"/>
    </row>
    <row r="51" spans="1:10" ht="12" customHeight="1" x14ac:dyDescent="0.25">
      <c r="B51" s="48"/>
      <c r="C51" s="50"/>
      <c r="D51" s="51"/>
      <c r="E51" s="51"/>
      <c r="G51" s="48"/>
      <c r="H51" s="48"/>
      <c r="I51" s="48"/>
      <c r="J51" s="48"/>
    </row>
    <row r="52" spans="1:10" ht="12" customHeight="1" x14ac:dyDescent="0.25">
      <c r="B52" s="48"/>
      <c r="D52" s="51"/>
      <c r="E52" s="51"/>
      <c r="G52" s="48"/>
      <c r="H52" s="48"/>
      <c r="I52" s="48"/>
      <c r="J52" s="48"/>
    </row>
    <row r="53" spans="1:10" ht="12" customHeight="1" x14ac:dyDescent="0.25">
      <c r="B53" s="48"/>
      <c r="C53" s="50"/>
      <c r="D53" s="51"/>
      <c r="E53" s="51"/>
      <c r="G53" s="48"/>
      <c r="H53" s="48"/>
      <c r="I53" s="48"/>
      <c r="J53" s="48"/>
    </row>
    <row r="54" spans="1:10" ht="12" customHeight="1" x14ac:dyDescent="0.25">
      <c r="B54" s="48"/>
      <c r="C54" s="36"/>
      <c r="D54" s="48"/>
      <c r="E54" s="48"/>
      <c r="G54" s="48"/>
      <c r="H54" s="48"/>
      <c r="I54" s="48"/>
      <c r="J54" s="48"/>
    </row>
    <row r="55" spans="1:10" ht="12" customHeight="1" x14ac:dyDescent="0.25">
      <c r="B55" s="48"/>
      <c r="C55" s="36"/>
      <c r="D55" s="48"/>
      <c r="G55" s="48"/>
      <c r="H55" s="48"/>
      <c r="I55" s="48"/>
      <c r="J55" s="48"/>
    </row>
    <row r="56" spans="1:10" ht="12" customHeight="1" x14ac:dyDescent="0.25">
      <c r="B56" s="48"/>
      <c r="D56" s="48"/>
      <c r="E56" s="48"/>
      <c r="G56" s="48"/>
      <c r="H56" s="48"/>
      <c r="I56" s="48"/>
      <c r="J56" s="48"/>
    </row>
    <row r="57" spans="1:10" ht="12" customHeight="1" x14ac:dyDescent="0.25"/>
    <row r="58" spans="1:10" ht="12" customHeight="1" x14ac:dyDescent="0.25"/>
    <row r="59" spans="1:10" ht="12" customHeight="1" x14ac:dyDescent="0.25">
      <c r="D59" s="32"/>
      <c r="E59" s="32"/>
      <c r="G59" s="37"/>
      <c r="H59" s="37"/>
      <c r="I59" s="37"/>
      <c r="J59" s="37"/>
    </row>
    <row r="60" spans="1:10" ht="12" customHeight="1" x14ac:dyDescent="0.25"/>
    <row r="61" spans="1:10" ht="12" customHeight="1" x14ac:dyDescent="0.25">
      <c r="C61" s="29"/>
      <c r="D61" s="32"/>
      <c r="E61" s="32"/>
    </row>
    <row r="62" spans="1:10" ht="12" customHeight="1" x14ac:dyDescent="0.25">
      <c r="C62" s="29"/>
      <c r="D62" s="32"/>
      <c r="E62" s="32"/>
    </row>
    <row r="63" spans="1:10" ht="12" customHeight="1" x14ac:dyDescent="0.25">
      <c r="D63" s="32"/>
      <c r="E63" s="32"/>
    </row>
    <row r="64" spans="1:10" ht="12" customHeight="1" x14ac:dyDescent="0.25"/>
    <row r="65" spans="11:12" ht="11.25" customHeight="1" x14ac:dyDescent="0.25"/>
    <row r="66" spans="11:12" ht="11.25" customHeight="1" x14ac:dyDescent="0.25"/>
    <row r="67" spans="11:12" ht="11.25" customHeight="1" x14ac:dyDescent="0.25"/>
    <row r="68" spans="11:12" ht="11.25" customHeight="1" x14ac:dyDescent="0.25"/>
    <row r="69" spans="11:12" ht="11.25" customHeight="1" x14ac:dyDescent="0.25">
      <c r="K69" s="43"/>
      <c r="L69" s="43"/>
    </row>
    <row r="70" spans="11:12" ht="11.25" customHeight="1" x14ac:dyDescent="0.25">
      <c r="L70" s="43"/>
    </row>
    <row r="71" spans="11:12" ht="11.25" customHeight="1" x14ac:dyDescent="0.25"/>
    <row r="72" spans="11:12" ht="11.25" customHeight="1" x14ac:dyDescent="0.25"/>
    <row r="73" spans="11:12" ht="11.25" customHeight="1" x14ac:dyDescent="0.25"/>
    <row r="74" spans="11:12" ht="11.25" customHeight="1" x14ac:dyDescent="0.25"/>
    <row r="75" spans="11:12" ht="11.25" customHeight="1" x14ac:dyDescent="0.25"/>
    <row r="76" spans="11:12" ht="11.25" customHeight="1" x14ac:dyDescent="0.25"/>
    <row r="86" spans="3:3" ht="40.4" customHeight="1" x14ac:dyDescent="0.25"/>
    <row r="90" spans="3:3" ht="12" x14ac:dyDescent="0.25">
      <c r="C90" s="9"/>
    </row>
    <row r="97" spans="3:3" x14ac:dyDescent="0.25">
      <c r="C97" s="54" t="s">
        <v>78</v>
      </c>
    </row>
  </sheetData>
  <sortState ref="J4:L33">
    <sortCondition descending="1" ref="L4:L33"/>
  </sortState>
  <conditionalFormatting sqref="I39:I40">
    <cfRule type="cellIs" dxfId="6" priority="1" operator="greaterThan">
      <formula>$I$40</formula>
    </cfRule>
    <cfRule type="cellIs" dxfId="5" priority="2" operator="lessThan">
      <formula>$I$40</formula>
    </cfRule>
    <cfRule type="cellIs" dxfId="4" priority="3" operator="greaterThan">
      <formula>$I$40</formula>
    </cfRule>
  </conditionalFormatting>
  <hyperlinks>
    <hyperlink ref="A46" r:id="rId1"/>
  </hyperlinks>
  <pageMargins left="0.19685039370078741" right="0.19685039370078741" top="0.19685039370078741" bottom="0.19685039370078741" header="0" footer="0"/>
  <pageSetup paperSize="9" orientation="landscape" horizontalDpi="2400" verticalDpi="24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01"/>
  <sheetViews>
    <sheetView showGridLines="0" zoomScale="85" zoomScaleNormal="85" workbookViewId="0"/>
  </sheetViews>
  <sheetFormatPr defaultColWidth="9.09765625" defaultRowHeight="11.5" x14ac:dyDescent="0.25"/>
  <cols>
    <col min="1" max="2" width="9.296875" style="26" customWidth="1"/>
    <col min="3" max="3" width="17.296875" style="26" customWidth="1"/>
    <col min="4" max="6" width="9.09765625" style="26"/>
    <col min="7" max="10" width="12.8984375" style="26" customWidth="1"/>
    <col min="11" max="16384" width="9.09765625" style="26"/>
  </cols>
  <sheetData>
    <row r="1" spans="1:24" x14ac:dyDescent="0.25">
      <c r="G1" s="27"/>
      <c r="H1" s="27"/>
      <c r="I1" s="27"/>
      <c r="J1" s="27"/>
    </row>
    <row r="2" spans="1:24" s="29" customFormat="1" x14ac:dyDescent="0.25">
      <c r="A2" s="28"/>
      <c r="G2" s="27"/>
      <c r="H2" s="27"/>
      <c r="I2" s="27"/>
      <c r="J2" s="27"/>
      <c r="K2" s="26"/>
      <c r="L2" s="26"/>
      <c r="M2" s="26"/>
    </row>
    <row r="3" spans="1:24" s="29" customFormat="1" x14ac:dyDescent="0.25">
      <c r="C3" s="2" t="s">
        <v>11</v>
      </c>
      <c r="F3" s="30"/>
      <c r="G3" s="30"/>
      <c r="H3" s="30"/>
      <c r="I3" s="30"/>
      <c r="J3" s="30"/>
      <c r="K3" s="26"/>
      <c r="L3" s="26"/>
      <c r="M3" s="26"/>
    </row>
    <row r="4" spans="1:24" s="29" customFormat="1" x14ac:dyDescent="0.25">
      <c r="C4" s="2" t="s">
        <v>12</v>
      </c>
      <c r="G4" s="27"/>
      <c r="H4" s="27"/>
      <c r="I4" s="27"/>
      <c r="J4" s="27"/>
      <c r="K4" s="26"/>
      <c r="L4" s="26"/>
      <c r="M4" s="26"/>
    </row>
    <row r="5" spans="1:24" s="29" customFormat="1" x14ac:dyDescent="0.25">
      <c r="K5" s="26"/>
      <c r="L5" s="26"/>
      <c r="M5" s="26"/>
    </row>
    <row r="6" spans="1:24" s="29" customFormat="1" x14ac:dyDescent="0.25">
      <c r="A6" s="67"/>
      <c r="B6" s="67"/>
      <c r="C6" s="68" t="s">
        <v>104</v>
      </c>
      <c r="D6" s="67"/>
      <c r="E6" s="67"/>
      <c r="F6" s="67"/>
      <c r="G6" s="67"/>
      <c r="H6" s="67"/>
      <c r="I6" s="67"/>
      <c r="J6" s="67"/>
      <c r="K6" s="26"/>
      <c r="L6" s="26"/>
      <c r="M6" s="26"/>
      <c r="N6" s="67"/>
      <c r="O6" s="67"/>
      <c r="P6" s="67"/>
      <c r="Q6" s="67"/>
      <c r="R6" s="67"/>
      <c r="S6" s="67"/>
      <c r="T6" s="67"/>
      <c r="U6" s="67"/>
    </row>
    <row r="7" spans="1:24" s="29" customFormat="1" x14ac:dyDescent="0.25">
      <c r="C7" s="50" t="s">
        <v>67</v>
      </c>
      <c r="D7" s="50"/>
      <c r="E7" s="50"/>
      <c r="F7" s="50"/>
      <c r="G7" s="50"/>
      <c r="H7" s="50"/>
      <c r="I7" s="50"/>
      <c r="J7" s="50"/>
      <c r="K7" s="26"/>
      <c r="L7" s="26"/>
      <c r="M7" s="26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s="29" customFormat="1" x14ac:dyDescent="0.25">
      <c r="G8" s="31"/>
      <c r="H8" s="31"/>
      <c r="I8" s="31"/>
      <c r="J8" s="31"/>
      <c r="K8" s="26"/>
      <c r="L8" s="26"/>
      <c r="M8" s="26"/>
    </row>
    <row r="9" spans="1:24" ht="12" customHeight="1" x14ac:dyDescent="0.25">
      <c r="D9" s="81">
        <v>2019</v>
      </c>
      <c r="E9" s="81">
        <v>2020</v>
      </c>
      <c r="F9" s="54">
        <f>+D9</f>
        <v>2019</v>
      </c>
      <c r="G9" s="54">
        <f>+E9</f>
        <v>2020</v>
      </c>
      <c r="H9" s="33"/>
      <c r="I9" s="33"/>
      <c r="J9" s="33"/>
    </row>
    <row r="10" spans="1:24" ht="12" customHeight="1" x14ac:dyDescent="0.25">
      <c r="C10" s="50" t="s">
        <v>33</v>
      </c>
      <c r="D10" s="51">
        <v>142.5</v>
      </c>
      <c r="E10" s="51">
        <v>102.5</v>
      </c>
      <c r="F10" s="52">
        <f>(((D10-400)/350)*50)+250</f>
        <v>213.21428571428572</v>
      </c>
      <c r="G10" s="52">
        <f>(((E10-400)/350)*50)+250</f>
        <v>207.5</v>
      </c>
      <c r="H10" s="51"/>
      <c r="I10" s="51"/>
      <c r="J10" s="63"/>
    </row>
    <row r="11" spans="1:24" ht="12" customHeight="1" x14ac:dyDescent="0.25">
      <c r="B11" s="48"/>
      <c r="C11" s="50" t="s">
        <v>37</v>
      </c>
      <c r="D11" s="51">
        <v>115.2</v>
      </c>
      <c r="E11" s="51">
        <v>86.4</v>
      </c>
      <c r="F11" s="52">
        <f t="shared" ref="F11:F12" si="0">+D11</f>
        <v>115.2</v>
      </c>
      <c r="G11" s="52">
        <f t="shared" ref="G11:G12" si="1">+E11</f>
        <v>86.4</v>
      </c>
      <c r="H11" s="51"/>
      <c r="I11" s="51"/>
      <c r="J11" s="63"/>
    </row>
    <row r="12" spans="1:24" ht="12" customHeight="1" x14ac:dyDescent="0.25">
      <c r="B12" s="48"/>
      <c r="C12" s="50" t="s">
        <v>39</v>
      </c>
      <c r="D12" s="51">
        <v>138.30000000000001</v>
      </c>
      <c r="E12" s="51">
        <v>81.8</v>
      </c>
      <c r="F12" s="52">
        <f t="shared" si="0"/>
        <v>138.30000000000001</v>
      </c>
      <c r="G12" s="52">
        <f t="shared" si="1"/>
        <v>81.8</v>
      </c>
      <c r="H12" s="51"/>
      <c r="I12" s="51"/>
      <c r="J12" s="63"/>
    </row>
    <row r="13" spans="1:24" ht="12" customHeight="1" x14ac:dyDescent="0.25">
      <c r="B13" s="48"/>
      <c r="C13" s="50" t="s">
        <v>36</v>
      </c>
      <c r="D13" s="51">
        <v>74.900000000000006</v>
      </c>
      <c r="E13" s="51">
        <v>37.9</v>
      </c>
      <c r="F13" s="52"/>
      <c r="G13" s="52"/>
      <c r="H13" s="51"/>
      <c r="I13" s="51"/>
      <c r="J13" s="63"/>
    </row>
    <row r="14" spans="1:24" ht="12" customHeight="1" x14ac:dyDescent="0.25">
      <c r="B14" s="48"/>
      <c r="C14" s="50" t="s">
        <v>42</v>
      </c>
      <c r="D14" s="51">
        <v>35</v>
      </c>
      <c r="E14" s="51">
        <v>21.2</v>
      </c>
      <c r="F14" s="52"/>
      <c r="G14" s="52"/>
      <c r="H14" s="51"/>
      <c r="I14" s="51"/>
      <c r="J14" s="63"/>
    </row>
    <row r="15" spans="1:24" ht="12" customHeight="1" x14ac:dyDescent="0.25">
      <c r="B15" s="48"/>
      <c r="C15" s="50" t="s">
        <v>48</v>
      </c>
      <c r="D15" s="51">
        <v>22.5</v>
      </c>
      <c r="E15" s="51">
        <v>13.7</v>
      </c>
      <c r="F15" s="52"/>
      <c r="G15" s="52"/>
      <c r="H15" s="51"/>
      <c r="I15" s="51"/>
      <c r="J15" s="63"/>
    </row>
    <row r="16" spans="1:24" ht="12" customHeight="1" x14ac:dyDescent="0.25">
      <c r="B16" s="48"/>
      <c r="C16" s="50" t="s">
        <v>53</v>
      </c>
      <c r="D16" s="51">
        <v>23.1</v>
      </c>
      <c r="E16" s="51">
        <v>13.3</v>
      </c>
      <c r="F16" s="52"/>
      <c r="G16" s="52"/>
      <c r="H16" s="51"/>
      <c r="I16" s="51"/>
      <c r="J16" s="63"/>
    </row>
    <row r="17" spans="2:10" ht="12" customHeight="1" x14ac:dyDescent="0.25">
      <c r="B17" s="48"/>
      <c r="C17" s="50" t="s">
        <v>29</v>
      </c>
      <c r="D17" s="51">
        <v>23.1</v>
      </c>
      <c r="E17" s="51">
        <v>12.9</v>
      </c>
      <c r="F17" s="52"/>
      <c r="G17" s="52"/>
      <c r="H17" s="51"/>
      <c r="I17" s="51"/>
      <c r="J17" s="63"/>
    </row>
    <row r="18" spans="2:10" ht="12" customHeight="1" x14ac:dyDescent="0.25">
      <c r="B18" s="48"/>
      <c r="C18" s="50" t="s">
        <v>28</v>
      </c>
      <c r="D18" s="51">
        <v>11</v>
      </c>
      <c r="E18" s="51">
        <v>12.9</v>
      </c>
      <c r="F18" s="52"/>
      <c r="G18" s="52"/>
      <c r="H18" s="51"/>
      <c r="I18" s="51"/>
      <c r="J18" s="63"/>
    </row>
    <row r="19" spans="2:10" ht="12" customHeight="1" x14ac:dyDescent="0.25">
      <c r="B19" s="48"/>
      <c r="C19" s="50" t="s">
        <v>32</v>
      </c>
      <c r="D19" s="51">
        <v>12.7</v>
      </c>
      <c r="E19" s="51">
        <v>7.5</v>
      </c>
      <c r="F19" s="52">
        <f t="shared" ref="F19:F36" si="2">+D18</f>
        <v>11</v>
      </c>
      <c r="G19" s="52">
        <f t="shared" ref="G19:G36" si="3">+E18</f>
        <v>12.9</v>
      </c>
      <c r="H19" s="51"/>
      <c r="I19" s="51"/>
      <c r="J19" s="63"/>
    </row>
    <row r="20" spans="2:10" ht="12" customHeight="1" x14ac:dyDescent="0.25">
      <c r="B20" s="48"/>
      <c r="C20" s="50" t="s">
        <v>52</v>
      </c>
      <c r="D20" s="51">
        <v>2.5</v>
      </c>
      <c r="E20" s="51">
        <v>6</v>
      </c>
      <c r="F20" s="52">
        <f t="shared" si="2"/>
        <v>12.7</v>
      </c>
      <c r="G20" s="52">
        <f t="shared" si="3"/>
        <v>7.5</v>
      </c>
      <c r="H20" s="51"/>
      <c r="I20" s="51"/>
      <c r="J20" s="63"/>
    </row>
    <row r="21" spans="2:10" ht="12" customHeight="1" x14ac:dyDescent="0.25">
      <c r="B21" s="48"/>
      <c r="C21" s="50" t="s">
        <v>54</v>
      </c>
      <c r="D21" s="51">
        <v>3.6</v>
      </c>
      <c r="E21" s="51">
        <v>3.5</v>
      </c>
      <c r="F21" s="52">
        <f t="shared" si="2"/>
        <v>2.5</v>
      </c>
      <c r="G21" s="52">
        <f t="shared" si="3"/>
        <v>6</v>
      </c>
      <c r="H21" s="51"/>
      <c r="I21" s="51"/>
      <c r="J21" s="63"/>
    </row>
    <row r="22" spans="2:10" ht="12" customHeight="1" x14ac:dyDescent="0.25">
      <c r="B22" s="48"/>
      <c r="C22" s="50" t="s">
        <v>30</v>
      </c>
      <c r="D22" s="51">
        <v>2.1</v>
      </c>
      <c r="E22" s="51">
        <v>3.5</v>
      </c>
      <c r="F22" s="52">
        <f t="shared" si="2"/>
        <v>3.6</v>
      </c>
      <c r="G22" s="52">
        <f t="shared" si="3"/>
        <v>3.5</v>
      </c>
      <c r="H22" s="51"/>
      <c r="I22" s="51"/>
      <c r="J22" s="63"/>
    </row>
    <row r="23" spans="2:10" ht="12" customHeight="1" x14ac:dyDescent="0.25">
      <c r="B23" s="48"/>
      <c r="C23" s="50" t="s">
        <v>47</v>
      </c>
      <c r="D23" s="51">
        <v>4</v>
      </c>
      <c r="E23" s="51">
        <v>2.4</v>
      </c>
      <c r="F23" s="52">
        <f t="shared" si="2"/>
        <v>2.1</v>
      </c>
      <c r="G23" s="52">
        <f t="shared" si="3"/>
        <v>3.5</v>
      </c>
      <c r="H23" s="51"/>
      <c r="I23" s="51"/>
      <c r="J23" s="63"/>
    </row>
    <row r="24" spans="2:10" ht="12" customHeight="1" x14ac:dyDescent="0.25">
      <c r="B24" s="48"/>
      <c r="C24" s="50" t="s">
        <v>41</v>
      </c>
      <c r="D24" s="51">
        <v>4.7</v>
      </c>
      <c r="E24" s="51">
        <v>1.5</v>
      </c>
      <c r="F24" s="52">
        <f t="shared" si="2"/>
        <v>4</v>
      </c>
      <c r="G24" s="52">
        <f t="shared" si="3"/>
        <v>2.4</v>
      </c>
      <c r="H24" s="51"/>
      <c r="I24" s="51"/>
      <c r="J24" s="63"/>
    </row>
    <row r="25" spans="2:10" ht="12" customHeight="1" x14ac:dyDescent="0.25">
      <c r="B25" s="48"/>
      <c r="C25" s="50" t="s">
        <v>50</v>
      </c>
      <c r="D25" s="51">
        <v>2.8</v>
      </c>
      <c r="E25" s="51">
        <v>1.5</v>
      </c>
      <c r="F25" s="52">
        <f t="shared" si="2"/>
        <v>4.7</v>
      </c>
      <c r="G25" s="52">
        <f t="shared" si="3"/>
        <v>1.5</v>
      </c>
      <c r="H25" s="51"/>
      <c r="I25" s="51"/>
      <c r="J25" s="63"/>
    </row>
    <row r="26" spans="2:10" ht="12" customHeight="1" x14ac:dyDescent="0.25">
      <c r="B26" s="48"/>
      <c r="C26" s="50" t="s">
        <v>59</v>
      </c>
      <c r="D26" s="51">
        <v>1.3</v>
      </c>
      <c r="E26" s="51">
        <v>1.5</v>
      </c>
      <c r="F26" s="52">
        <f t="shared" si="2"/>
        <v>2.8</v>
      </c>
      <c r="G26" s="52">
        <f t="shared" si="3"/>
        <v>1.5</v>
      </c>
      <c r="H26" s="51"/>
      <c r="I26" s="51"/>
      <c r="J26" s="63"/>
    </row>
    <row r="27" spans="2:10" ht="12" customHeight="1" x14ac:dyDescent="0.25">
      <c r="B27" s="48"/>
      <c r="C27" s="50" t="s">
        <v>34</v>
      </c>
      <c r="D27" s="51">
        <v>2.6</v>
      </c>
      <c r="E27" s="51">
        <v>1.4</v>
      </c>
      <c r="F27" s="52">
        <f t="shared" si="2"/>
        <v>1.3</v>
      </c>
      <c r="G27" s="52">
        <f t="shared" si="3"/>
        <v>1.5</v>
      </c>
      <c r="H27" s="51"/>
      <c r="I27" s="51"/>
      <c r="J27" s="63"/>
    </row>
    <row r="28" spans="2:10" ht="12" customHeight="1" x14ac:dyDescent="0.25">
      <c r="B28" s="48"/>
      <c r="C28" s="50" t="s">
        <v>38</v>
      </c>
      <c r="D28" s="51">
        <v>2.4</v>
      </c>
      <c r="E28" s="51">
        <v>1.4</v>
      </c>
      <c r="F28" s="52">
        <f t="shared" si="2"/>
        <v>2.6</v>
      </c>
      <c r="G28" s="52">
        <f t="shared" si="3"/>
        <v>1.4</v>
      </c>
      <c r="H28" s="51"/>
      <c r="I28" s="51"/>
      <c r="J28" s="63"/>
    </row>
    <row r="29" spans="2:10" ht="12" customHeight="1" x14ac:dyDescent="0.25">
      <c r="B29" s="48"/>
      <c r="C29" s="50" t="s">
        <v>45</v>
      </c>
      <c r="D29" s="51">
        <v>2.2000000000000002</v>
      </c>
      <c r="E29" s="51">
        <v>1.3</v>
      </c>
      <c r="F29" s="52">
        <f t="shared" si="2"/>
        <v>2.4</v>
      </c>
      <c r="G29" s="52">
        <f t="shared" si="3"/>
        <v>1.4</v>
      </c>
      <c r="H29" s="51"/>
      <c r="I29" s="51"/>
      <c r="J29" s="63"/>
    </row>
    <row r="30" spans="2:10" ht="12" customHeight="1" x14ac:dyDescent="0.25">
      <c r="B30" s="48"/>
      <c r="C30" s="50" t="s">
        <v>51</v>
      </c>
      <c r="D30" s="51">
        <v>1.7</v>
      </c>
      <c r="E30" s="51">
        <v>0.9</v>
      </c>
      <c r="F30" s="52">
        <f t="shared" si="2"/>
        <v>2.2000000000000002</v>
      </c>
      <c r="G30" s="52">
        <f t="shared" si="3"/>
        <v>1.3</v>
      </c>
      <c r="H30" s="51"/>
      <c r="I30" s="51"/>
      <c r="J30" s="63"/>
    </row>
    <row r="31" spans="2:10" ht="12" customHeight="1" x14ac:dyDescent="0.25">
      <c r="B31" s="48"/>
      <c r="C31" s="50" t="s">
        <v>80</v>
      </c>
      <c r="D31" s="51">
        <v>1.6</v>
      </c>
      <c r="E31" s="51">
        <v>0.8</v>
      </c>
      <c r="F31" s="52">
        <f t="shared" si="2"/>
        <v>1.7</v>
      </c>
      <c r="G31" s="52">
        <f t="shared" si="3"/>
        <v>0.9</v>
      </c>
      <c r="H31" s="51"/>
      <c r="I31" s="51"/>
      <c r="J31" s="63"/>
    </row>
    <row r="32" spans="2:10" ht="12" customHeight="1" x14ac:dyDescent="0.25">
      <c r="B32" s="48"/>
      <c r="C32" s="50" t="s">
        <v>44</v>
      </c>
      <c r="D32" s="51">
        <v>0.6</v>
      </c>
      <c r="E32" s="51">
        <v>0.3</v>
      </c>
      <c r="F32" s="52">
        <f t="shared" si="2"/>
        <v>1.6</v>
      </c>
      <c r="G32" s="52">
        <f t="shared" si="3"/>
        <v>0.8</v>
      </c>
      <c r="H32" s="51"/>
      <c r="I32" s="51"/>
      <c r="J32" s="63"/>
    </row>
    <row r="33" spans="1:11" ht="12" customHeight="1" x14ac:dyDescent="0.25">
      <c r="B33" s="48"/>
      <c r="C33" s="50" t="s">
        <v>24</v>
      </c>
      <c r="D33" s="51">
        <v>0.2</v>
      </c>
      <c r="E33" s="51">
        <v>0.3</v>
      </c>
      <c r="F33" s="52">
        <f t="shared" si="2"/>
        <v>0.6</v>
      </c>
      <c r="G33" s="52">
        <f t="shared" si="3"/>
        <v>0.3</v>
      </c>
      <c r="H33" s="51"/>
      <c r="I33" s="51"/>
      <c r="J33" s="63"/>
    </row>
    <row r="34" spans="1:11" ht="12" customHeight="1" x14ac:dyDescent="0.25">
      <c r="B34" s="48"/>
      <c r="C34" s="50" t="s">
        <v>40</v>
      </c>
      <c r="D34" s="51">
        <v>0.5</v>
      </c>
      <c r="E34" s="51">
        <v>0.1</v>
      </c>
      <c r="F34" s="52">
        <f t="shared" si="2"/>
        <v>0.2</v>
      </c>
      <c r="G34" s="52">
        <f t="shared" si="3"/>
        <v>0.3</v>
      </c>
      <c r="H34" s="51"/>
      <c r="I34" s="51"/>
      <c r="J34" s="63"/>
    </row>
    <row r="35" spans="1:11" ht="12" customHeight="1" x14ac:dyDescent="0.25">
      <c r="B35" s="48"/>
      <c r="C35" s="50" t="s">
        <v>46</v>
      </c>
      <c r="D35" s="51">
        <v>0.2</v>
      </c>
      <c r="E35" s="51">
        <v>0.1</v>
      </c>
      <c r="F35" s="52">
        <f t="shared" si="2"/>
        <v>0.5</v>
      </c>
      <c r="G35" s="52">
        <f t="shared" si="3"/>
        <v>0.1</v>
      </c>
      <c r="H35" s="51"/>
      <c r="I35" s="51"/>
      <c r="J35" s="63"/>
    </row>
    <row r="36" spans="1:11" ht="12" customHeight="1" x14ac:dyDescent="0.25">
      <c r="B36" s="48"/>
      <c r="C36" s="50" t="s">
        <v>35</v>
      </c>
      <c r="D36" s="51">
        <v>0.1</v>
      </c>
      <c r="E36" s="51">
        <v>0</v>
      </c>
      <c r="F36" s="52">
        <f t="shared" si="2"/>
        <v>0.2</v>
      </c>
      <c r="G36" s="52">
        <f t="shared" si="3"/>
        <v>0.1</v>
      </c>
      <c r="H36" s="51"/>
      <c r="I36" s="51"/>
      <c r="J36" s="63"/>
      <c r="K36" s="35"/>
    </row>
    <row r="37" spans="1:11" ht="12" customHeight="1" x14ac:dyDescent="0.25">
      <c r="A37" s="34"/>
      <c r="B37" s="48"/>
      <c r="F37" s="52"/>
      <c r="G37" s="52"/>
      <c r="H37" s="51"/>
      <c r="I37" s="51"/>
      <c r="J37" s="63"/>
    </row>
    <row r="38" spans="1:11" ht="12" customHeight="1" x14ac:dyDescent="0.25">
      <c r="B38" s="48"/>
      <c r="C38" s="50" t="s">
        <v>31</v>
      </c>
      <c r="D38" s="51">
        <v>12.5</v>
      </c>
      <c r="E38" s="51">
        <v>9.6999999999999993</v>
      </c>
      <c r="F38" s="52">
        <f t="shared" ref="F38:G40" si="4">+D39</f>
        <v>2.2000000000000002</v>
      </c>
      <c r="G38" s="52">
        <f t="shared" si="4"/>
        <v>1.3</v>
      </c>
      <c r="H38" s="51"/>
      <c r="I38" s="51"/>
      <c r="J38" s="63"/>
    </row>
    <row r="39" spans="1:11" ht="12" customHeight="1" x14ac:dyDescent="0.25">
      <c r="B39" s="48"/>
      <c r="C39" s="50" t="s">
        <v>49</v>
      </c>
      <c r="D39" s="51">
        <v>2.2000000000000002</v>
      </c>
      <c r="E39" s="51">
        <v>1.3</v>
      </c>
      <c r="F39" s="52">
        <f t="shared" si="4"/>
        <v>0.8</v>
      </c>
      <c r="G39" s="52">
        <f t="shared" si="4"/>
        <v>0.6</v>
      </c>
      <c r="H39" s="51"/>
      <c r="I39" s="51"/>
      <c r="J39" s="63"/>
    </row>
    <row r="40" spans="1:11" ht="12" customHeight="1" x14ac:dyDescent="0.25">
      <c r="B40" s="48"/>
      <c r="C40" s="50" t="s">
        <v>56</v>
      </c>
      <c r="D40" s="51">
        <v>0.8</v>
      </c>
      <c r="E40" s="51">
        <v>0.6</v>
      </c>
      <c r="F40" s="52">
        <f t="shared" si="4"/>
        <v>0</v>
      </c>
      <c r="G40" s="52">
        <f t="shared" si="4"/>
        <v>0</v>
      </c>
      <c r="H40" s="51"/>
      <c r="I40" s="51"/>
      <c r="J40" s="63"/>
    </row>
    <row r="41" spans="1:11" ht="12" customHeight="1" x14ac:dyDescent="0.25">
      <c r="B41" s="48"/>
      <c r="C41" s="50" t="s">
        <v>43</v>
      </c>
      <c r="D41" s="51">
        <v>0</v>
      </c>
      <c r="E41" s="51">
        <v>0</v>
      </c>
      <c r="G41" s="48"/>
      <c r="H41" s="48"/>
      <c r="I41" s="48"/>
      <c r="J41" s="48"/>
    </row>
    <row r="42" spans="1:11" ht="12" customHeight="1" x14ac:dyDescent="0.25">
      <c r="B42" s="48"/>
      <c r="C42" s="50"/>
      <c r="D42" s="51"/>
      <c r="E42" s="51"/>
      <c r="G42" s="48"/>
      <c r="H42" s="48"/>
      <c r="I42" s="48"/>
      <c r="J42" s="48"/>
    </row>
    <row r="43" spans="1:11" ht="12" customHeight="1" x14ac:dyDescent="0.25">
      <c r="B43" s="48"/>
      <c r="C43" s="10" t="s">
        <v>131</v>
      </c>
      <c r="D43" s="51"/>
      <c r="E43" s="51"/>
      <c r="G43" s="48"/>
      <c r="H43" s="48"/>
      <c r="I43" s="48"/>
      <c r="J43" s="48"/>
    </row>
    <row r="44" spans="1:11" ht="12" customHeight="1" x14ac:dyDescent="0.25">
      <c r="B44" s="48"/>
      <c r="D44" s="48"/>
      <c r="E44" s="48"/>
      <c r="G44" s="48"/>
      <c r="H44" s="48"/>
      <c r="I44" s="48"/>
      <c r="J44" s="48"/>
    </row>
    <row r="45" spans="1:11" ht="12" customHeight="1" x14ac:dyDescent="0.25">
      <c r="B45" s="48"/>
      <c r="D45" s="48"/>
      <c r="E45" s="48"/>
      <c r="G45" s="48"/>
      <c r="H45" s="48"/>
      <c r="I45" s="48"/>
      <c r="J45" s="48"/>
    </row>
    <row r="46" spans="1:11" ht="12" customHeight="1" x14ac:dyDescent="0.25"/>
    <row r="47" spans="1:11" ht="12" customHeight="1" x14ac:dyDescent="0.25">
      <c r="A47" s="38" t="s">
        <v>58</v>
      </c>
    </row>
    <row r="48" spans="1:11" ht="12" customHeight="1" x14ac:dyDescent="0.25">
      <c r="A48" s="105" t="s">
        <v>124</v>
      </c>
      <c r="D48" s="32"/>
      <c r="E48" s="32"/>
      <c r="G48" s="37"/>
      <c r="H48" s="37"/>
      <c r="I48" s="37"/>
      <c r="J48" s="37"/>
    </row>
    <row r="49" spans="3:5" ht="12" customHeight="1" x14ac:dyDescent="0.25"/>
    <row r="50" spans="3:5" ht="16.5" customHeight="1" x14ac:dyDescent="0.25">
      <c r="C50" s="68"/>
      <c r="D50" s="67"/>
      <c r="E50" s="67"/>
    </row>
    <row r="51" spans="3:5" ht="15" customHeight="1" x14ac:dyDescent="0.25">
      <c r="C51" s="68"/>
      <c r="D51" s="50"/>
      <c r="E51" s="50"/>
    </row>
    <row r="52" spans="3:5" ht="12" customHeight="1" x14ac:dyDescent="0.25">
      <c r="C52" s="50"/>
      <c r="D52" s="32"/>
      <c r="E52" s="32"/>
    </row>
    <row r="53" spans="3:5" ht="12" customHeight="1" x14ac:dyDescent="0.25"/>
    <row r="54" spans="3:5" ht="11.25" customHeight="1" x14ac:dyDescent="0.25"/>
    <row r="55" spans="3:5" ht="11.25" customHeight="1" x14ac:dyDescent="0.25"/>
    <row r="56" spans="3:5" ht="11.25" customHeight="1" x14ac:dyDescent="0.25"/>
    <row r="57" spans="3:5" ht="11.25" customHeight="1" x14ac:dyDescent="0.25"/>
    <row r="58" spans="3:5" ht="11.25" customHeight="1" x14ac:dyDescent="0.25"/>
    <row r="59" spans="3:5" ht="11.25" customHeight="1" x14ac:dyDescent="0.25"/>
    <row r="60" spans="3:5" ht="11.25" customHeight="1" x14ac:dyDescent="0.25"/>
    <row r="61" spans="3:5" ht="11.25" customHeight="1" x14ac:dyDescent="0.25"/>
    <row r="62" spans="3:5" ht="11.25" customHeight="1" x14ac:dyDescent="0.25"/>
    <row r="63" spans="3:5" ht="11.25" customHeight="1" x14ac:dyDescent="0.25"/>
    <row r="64" spans="3:5" ht="11.25" customHeight="1" x14ac:dyDescent="0.25"/>
    <row r="65" ht="11.25" customHeight="1" x14ac:dyDescent="0.25"/>
    <row r="94" ht="40.4" customHeight="1" x14ac:dyDescent="0.25"/>
    <row r="97" spans="3:9" ht="12" x14ac:dyDescent="0.25">
      <c r="C97" s="10"/>
    </row>
    <row r="98" spans="3:9" ht="12" x14ac:dyDescent="0.25">
      <c r="C98" s="10"/>
    </row>
    <row r="99" spans="3:9" x14ac:dyDescent="0.25">
      <c r="C99" s="50"/>
      <c r="D99" s="51"/>
      <c r="E99" s="51"/>
      <c r="G99" s="48"/>
      <c r="H99" s="48"/>
      <c r="I99" s="48"/>
    </row>
    <row r="100" spans="3:9" x14ac:dyDescent="0.25">
      <c r="C100" s="50"/>
      <c r="D100" s="51"/>
      <c r="E100" s="51"/>
      <c r="G100" s="48"/>
      <c r="H100" s="48"/>
      <c r="I100" s="48"/>
    </row>
    <row r="101" spans="3:9" x14ac:dyDescent="0.25">
      <c r="D101" s="48"/>
      <c r="E101" s="48"/>
      <c r="G101" s="48"/>
      <c r="H101" s="48"/>
      <c r="I101" s="48"/>
    </row>
  </sheetData>
  <sortState ref="C10:E36">
    <sortCondition descending="1" ref="E10:E36"/>
  </sortState>
  <conditionalFormatting sqref="I10:I40">
    <cfRule type="cellIs" dxfId="3" priority="5" operator="lessThan">
      <formula>#REF!</formula>
    </cfRule>
    <cfRule type="cellIs" dxfId="2" priority="6" operator="greaterThan">
      <formula>#REF!</formula>
    </cfRule>
  </conditionalFormatting>
  <conditionalFormatting sqref="J10:J40">
    <cfRule type="cellIs" dxfId="1" priority="15" operator="lessThan">
      <formula>#REF!</formula>
    </cfRule>
    <cfRule type="cellIs" dxfId="0" priority="16" operator="greaterThan">
      <formula>#REF!</formula>
    </cfRule>
  </conditionalFormatting>
  <hyperlinks>
    <hyperlink ref="A48" r:id="rId1"/>
  </hyperlinks>
  <pageMargins left="0.19685039370078741" right="0.19685039370078741" top="0.19685039370078741" bottom="0.19685039370078741" header="0" footer="0"/>
  <pageSetup paperSize="9" orientation="landscape" horizontalDpi="2400" verticalDpi="2400" r:id="rId2"/>
  <headerFooter alignWithMargins="0"/>
  <ignoredErrors>
    <ignoredError sqref="F10:G10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AA83"/>
  <sheetViews>
    <sheetView showGridLines="0" zoomScaleNormal="100" workbookViewId="0"/>
  </sheetViews>
  <sheetFormatPr defaultColWidth="9.09765625" defaultRowHeight="11.5" x14ac:dyDescent="0.25"/>
  <cols>
    <col min="1" max="2" width="9.296875" style="49" customWidth="1"/>
    <col min="3" max="3" width="24.296875" style="49" customWidth="1"/>
    <col min="4" max="4" width="8.8984375" style="49" customWidth="1"/>
    <col min="5" max="5" width="3.3984375" style="15" customWidth="1"/>
    <col min="6" max="6" width="27.296875" style="49" customWidth="1"/>
    <col min="7" max="7" width="6.8984375" style="49" customWidth="1"/>
    <col min="8" max="8" width="3.3984375" style="15" customWidth="1"/>
    <col min="9" max="9" width="24.296875" style="49" customWidth="1"/>
    <col min="10" max="10" width="8.8984375" style="49" customWidth="1"/>
    <col min="11" max="11" width="3.3984375" style="15" customWidth="1"/>
    <col min="12" max="12" width="24.296875" style="49" customWidth="1"/>
    <col min="13" max="13" width="8.8984375" style="49" customWidth="1"/>
    <col min="14" max="16384" width="9.09765625" style="49"/>
  </cols>
  <sheetData>
    <row r="2" spans="1:27" x14ac:dyDescent="0.25">
      <c r="A2" s="1"/>
      <c r="C2" s="2"/>
    </row>
    <row r="3" spans="1:27" x14ac:dyDescent="0.25">
      <c r="C3" s="2" t="s">
        <v>11</v>
      </c>
    </row>
    <row r="4" spans="1:27" x14ac:dyDescent="0.25">
      <c r="C4" s="2" t="s">
        <v>12</v>
      </c>
    </row>
    <row r="6" spans="1:27" s="65" customFormat="1" x14ac:dyDescent="0.25">
      <c r="C6" s="65" t="s">
        <v>105</v>
      </c>
      <c r="E6" s="71"/>
      <c r="H6" s="71"/>
      <c r="K6" s="71"/>
    </row>
    <row r="7" spans="1:27" x14ac:dyDescent="0.25">
      <c r="C7" s="13" t="s">
        <v>98</v>
      </c>
      <c r="D7" s="13"/>
      <c r="E7" s="14"/>
      <c r="F7" s="13"/>
      <c r="G7" s="13"/>
      <c r="H7" s="14"/>
      <c r="I7" s="13"/>
      <c r="J7" s="13"/>
      <c r="K7" s="1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9" spans="1:27" x14ac:dyDescent="0.25">
      <c r="C9" s="120" t="s">
        <v>101</v>
      </c>
      <c r="D9" s="120"/>
      <c r="E9" s="4"/>
      <c r="F9" s="120" t="s">
        <v>29</v>
      </c>
      <c r="G9" s="120"/>
      <c r="H9" s="4"/>
      <c r="I9" s="120" t="s">
        <v>30</v>
      </c>
      <c r="J9" s="120"/>
      <c r="K9" s="4"/>
      <c r="L9" s="119" t="s">
        <v>80</v>
      </c>
      <c r="M9" s="119"/>
    </row>
    <row r="10" spans="1:27" x14ac:dyDescent="0.25">
      <c r="C10" s="18" t="s">
        <v>14</v>
      </c>
      <c r="D10" s="82">
        <v>63455</v>
      </c>
      <c r="F10" s="18" t="s">
        <v>0</v>
      </c>
      <c r="G10" s="82">
        <v>2310</v>
      </c>
      <c r="I10" s="18" t="s">
        <v>0</v>
      </c>
      <c r="J10" s="19">
        <v>1715</v>
      </c>
      <c r="L10" s="18" t="s">
        <v>55</v>
      </c>
      <c r="M10" s="19">
        <v>240</v>
      </c>
    </row>
    <row r="11" spans="1:27" x14ac:dyDescent="0.25">
      <c r="C11" s="7" t="s">
        <v>0</v>
      </c>
      <c r="D11" s="83">
        <v>44190</v>
      </c>
      <c r="F11" s="7" t="s">
        <v>14</v>
      </c>
      <c r="G11" s="83">
        <v>1320</v>
      </c>
      <c r="I11" s="7" t="s">
        <v>14</v>
      </c>
      <c r="J11" s="20">
        <v>1080</v>
      </c>
      <c r="L11" s="7" t="s">
        <v>4</v>
      </c>
      <c r="M11" s="20">
        <v>85</v>
      </c>
    </row>
    <row r="12" spans="1:27" x14ac:dyDescent="0.25">
      <c r="C12" s="7" t="s">
        <v>69</v>
      </c>
      <c r="D12" s="83">
        <v>30325</v>
      </c>
      <c r="F12" s="7" t="s">
        <v>10</v>
      </c>
      <c r="G12" s="83">
        <v>805</v>
      </c>
      <c r="I12" s="7" t="s">
        <v>3</v>
      </c>
      <c r="J12" s="20">
        <v>225</v>
      </c>
      <c r="L12" s="7" t="s">
        <v>74</v>
      </c>
      <c r="M12" s="20">
        <v>60</v>
      </c>
    </row>
    <row r="13" spans="1:27" x14ac:dyDescent="0.25">
      <c r="C13" s="7" t="s">
        <v>73</v>
      </c>
      <c r="D13" s="83">
        <v>29055</v>
      </c>
      <c r="F13" s="7" t="s">
        <v>2</v>
      </c>
      <c r="G13" s="83">
        <v>600</v>
      </c>
      <c r="I13" s="7" t="s">
        <v>72</v>
      </c>
      <c r="J13" s="20">
        <v>115</v>
      </c>
      <c r="L13" s="7" t="s">
        <v>99</v>
      </c>
      <c r="M13" s="20">
        <v>45</v>
      </c>
    </row>
    <row r="14" spans="1:27" x14ac:dyDescent="0.25">
      <c r="C14" s="7" t="s">
        <v>3</v>
      </c>
      <c r="D14" s="83">
        <v>16220</v>
      </c>
      <c r="F14" s="7" t="s">
        <v>8</v>
      </c>
      <c r="G14" s="83">
        <v>585</v>
      </c>
      <c r="I14" s="7" t="s">
        <v>6</v>
      </c>
      <c r="J14" s="20">
        <v>85</v>
      </c>
      <c r="L14" s="7" t="s">
        <v>17</v>
      </c>
      <c r="M14" s="20">
        <v>40</v>
      </c>
    </row>
    <row r="15" spans="1:27" x14ac:dyDescent="0.25">
      <c r="C15" s="21" t="s">
        <v>20</v>
      </c>
      <c r="D15" s="84">
        <v>233390</v>
      </c>
      <c r="F15" s="21" t="s">
        <v>20</v>
      </c>
      <c r="G15" s="84">
        <v>7290</v>
      </c>
      <c r="I15" s="21" t="s">
        <v>20</v>
      </c>
      <c r="J15" s="23">
        <v>240</v>
      </c>
      <c r="L15" s="21" t="s">
        <v>20</v>
      </c>
      <c r="M15" s="84">
        <v>320</v>
      </c>
    </row>
    <row r="16" spans="1:27" ht="8.15" customHeight="1" x14ac:dyDescent="0.25">
      <c r="F16" s="24"/>
      <c r="G16" s="24"/>
      <c r="I16" s="24"/>
      <c r="J16" s="24"/>
      <c r="L16" s="24"/>
      <c r="M16" s="24"/>
    </row>
    <row r="17" spans="3:13" x14ac:dyDescent="0.25">
      <c r="C17" s="119" t="s">
        <v>34</v>
      </c>
      <c r="D17" s="119"/>
      <c r="E17" s="4"/>
      <c r="F17" s="120" t="s">
        <v>33</v>
      </c>
      <c r="G17" s="120"/>
      <c r="H17" s="4"/>
      <c r="I17" s="120" t="s">
        <v>35</v>
      </c>
      <c r="J17" s="120"/>
      <c r="K17" s="4"/>
      <c r="L17" s="119" t="s">
        <v>41</v>
      </c>
      <c r="M17" s="119"/>
    </row>
    <row r="18" spans="3:13" x14ac:dyDescent="0.25">
      <c r="C18" s="18" t="s">
        <v>14</v>
      </c>
      <c r="D18" s="82">
        <v>340</v>
      </c>
      <c r="F18" s="18" t="s">
        <v>14</v>
      </c>
      <c r="G18" s="19">
        <v>36435</v>
      </c>
      <c r="I18" s="18" t="s">
        <v>1</v>
      </c>
      <c r="J18" s="19">
        <v>15</v>
      </c>
      <c r="L18" s="18" t="s">
        <v>5</v>
      </c>
      <c r="M18" s="82">
        <v>210</v>
      </c>
    </row>
    <row r="19" spans="3:13" x14ac:dyDescent="0.25">
      <c r="C19" s="7" t="s">
        <v>10</v>
      </c>
      <c r="D19" s="83">
        <v>165</v>
      </c>
      <c r="F19" s="7" t="s">
        <v>0</v>
      </c>
      <c r="G19" s="20">
        <v>9900</v>
      </c>
      <c r="I19" s="7" t="s">
        <v>14</v>
      </c>
      <c r="J19" s="20">
        <v>5</v>
      </c>
      <c r="L19" s="7" t="s">
        <v>2</v>
      </c>
      <c r="M19" s="83">
        <v>165</v>
      </c>
    </row>
    <row r="20" spans="3:13" x14ac:dyDescent="0.25">
      <c r="C20" s="7" t="s">
        <v>72</v>
      </c>
      <c r="D20" s="83">
        <v>100</v>
      </c>
      <c r="F20" s="7" t="s">
        <v>3</v>
      </c>
      <c r="G20" s="20">
        <v>9845</v>
      </c>
      <c r="I20" s="7" t="s">
        <v>70</v>
      </c>
      <c r="J20" s="20">
        <v>5</v>
      </c>
      <c r="L20" s="7" t="s">
        <v>6</v>
      </c>
      <c r="M20" s="83">
        <v>85</v>
      </c>
    </row>
    <row r="21" spans="3:13" x14ac:dyDescent="0.25">
      <c r="C21" s="7" t="s">
        <v>7</v>
      </c>
      <c r="D21" s="83">
        <v>80</v>
      </c>
      <c r="F21" s="7" t="s">
        <v>8</v>
      </c>
      <c r="G21" s="8">
        <v>5780</v>
      </c>
      <c r="I21" s="7" t="s">
        <v>8</v>
      </c>
      <c r="J21" s="20">
        <v>5</v>
      </c>
      <c r="L21" s="7" t="s">
        <v>81</v>
      </c>
      <c r="M21" s="83">
        <v>80</v>
      </c>
    </row>
    <row r="22" spans="3:13" x14ac:dyDescent="0.25">
      <c r="C22" s="7" t="s">
        <v>108</v>
      </c>
      <c r="D22" s="83">
        <v>75</v>
      </c>
      <c r="F22" s="7" t="s">
        <v>5</v>
      </c>
      <c r="G22" s="8">
        <v>3305</v>
      </c>
      <c r="I22" s="7" t="s">
        <v>10</v>
      </c>
      <c r="J22" s="20">
        <v>5</v>
      </c>
      <c r="L22" s="7" t="s">
        <v>89</v>
      </c>
      <c r="M22" s="83">
        <v>80</v>
      </c>
    </row>
    <row r="23" spans="3:13" x14ac:dyDescent="0.25">
      <c r="C23" s="21" t="s">
        <v>20</v>
      </c>
      <c r="D23" s="84">
        <v>660</v>
      </c>
      <c r="F23" s="21" t="s">
        <v>20</v>
      </c>
      <c r="G23" s="22">
        <v>37265</v>
      </c>
      <c r="I23" s="21" t="s">
        <v>20</v>
      </c>
      <c r="J23" s="84">
        <v>10</v>
      </c>
      <c r="L23" s="21" t="s">
        <v>20</v>
      </c>
      <c r="M23" s="84">
        <v>915</v>
      </c>
    </row>
    <row r="24" spans="3:13" ht="8.15" customHeight="1" x14ac:dyDescent="0.25">
      <c r="C24" s="24"/>
      <c r="D24" s="24"/>
      <c r="F24" s="24"/>
      <c r="G24" s="24"/>
      <c r="I24" s="24"/>
      <c r="J24" s="24"/>
      <c r="L24" s="24"/>
      <c r="M24" s="24"/>
    </row>
    <row r="25" spans="3:13" x14ac:dyDescent="0.25">
      <c r="C25" s="119" t="s">
        <v>36</v>
      </c>
      <c r="D25" s="119"/>
      <c r="E25" s="4"/>
      <c r="F25" s="120" t="s">
        <v>37</v>
      </c>
      <c r="G25" s="120"/>
      <c r="H25" s="4"/>
      <c r="I25" s="119" t="s">
        <v>39</v>
      </c>
      <c r="J25" s="119"/>
      <c r="K25" s="4"/>
      <c r="L25" s="119" t="s">
        <v>59</v>
      </c>
      <c r="M25" s="119"/>
    </row>
    <row r="26" spans="3:13" x14ac:dyDescent="0.25">
      <c r="C26" s="18" t="s">
        <v>0</v>
      </c>
      <c r="D26" s="82">
        <v>11100</v>
      </c>
      <c r="F26" s="18" t="s">
        <v>69</v>
      </c>
      <c r="G26" s="82">
        <v>28065</v>
      </c>
      <c r="I26" s="18" t="s">
        <v>0</v>
      </c>
      <c r="J26" s="19">
        <v>10005</v>
      </c>
      <c r="L26" s="25" t="s">
        <v>0</v>
      </c>
      <c r="M26" s="82">
        <v>765</v>
      </c>
    </row>
    <row r="27" spans="3:13" x14ac:dyDescent="0.25">
      <c r="C27" s="7" t="s">
        <v>14</v>
      </c>
      <c r="D27" s="83">
        <v>7415</v>
      </c>
      <c r="F27" s="7" t="s">
        <v>73</v>
      </c>
      <c r="G27" s="83">
        <v>27180</v>
      </c>
      <c r="I27" s="7" t="s">
        <v>15</v>
      </c>
      <c r="J27" s="20">
        <v>4655</v>
      </c>
      <c r="L27" s="7" t="s">
        <v>3</v>
      </c>
      <c r="M27" s="83">
        <v>380</v>
      </c>
    </row>
    <row r="28" spans="3:13" x14ac:dyDescent="0.25">
      <c r="C28" s="7" t="s">
        <v>6</v>
      </c>
      <c r="D28" s="83">
        <v>3515</v>
      </c>
      <c r="F28" s="7" t="s">
        <v>82</v>
      </c>
      <c r="G28" s="83">
        <v>5465</v>
      </c>
      <c r="I28" s="7" t="s">
        <v>85</v>
      </c>
      <c r="J28" s="20">
        <v>4645</v>
      </c>
      <c r="L28" s="7" t="s">
        <v>8</v>
      </c>
      <c r="M28" s="83">
        <v>75</v>
      </c>
    </row>
    <row r="29" spans="3:13" x14ac:dyDescent="0.25">
      <c r="C29" s="7" t="s">
        <v>111</v>
      </c>
      <c r="D29" s="83">
        <v>1850</v>
      </c>
      <c r="F29" s="7" t="s">
        <v>86</v>
      </c>
      <c r="G29" s="83">
        <v>5145</v>
      </c>
      <c r="I29" s="7" t="s">
        <v>9</v>
      </c>
      <c r="J29" s="20">
        <v>4610</v>
      </c>
      <c r="L29" s="7" t="s">
        <v>7</v>
      </c>
      <c r="M29" s="83">
        <v>70</v>
      </c>
    </row>
    <row r="30" spans="3:13" x14ac:dyDescent="0.25">
      <c r="C30" s="7" t="s">
        <v>9</v>
      </c>
      <c r="D30" s="83">
        <v>1625</v>
      </c>
      <c r="F30" s="7" t="s">
        <v>87</v>
      </c>
      <c r="G30" s="83">
        <v>3680</v>
      </c>
      <c r="I30" s="7" t="s">
        <v>6</v>
      </c>
      <c r="J30" s="20">
        <v>3555</v>
      </c>
      <c r="L30" s="7" t="s">
        <v>14</v>
      </c>
      <c r="M30" s="83">
        <v>65</v>
      </c>
    </row>
    <row r="31" spans="3:13" x14ac:dyDescent="0.25">
      <c r="C31" s="21" t="s">
        <v>20</v>
      </c>
      <c r="D31" s="84">
        <v>12350</v>
      </c>
      <c r="F31" s="21" t="s">
        <v>20</v>
      </c>
      <c r="G31" s="84">
        <v>16845</v>
      </c>
      <c r="I31" s="21" t="s">
        <v>20</v>
      </c>
      <c r="J31" s="23">
        <v>54320</v>
      </c>
      <c r="L31" s="21" t="s">
        <v>20</v>
      </c>
      <c r="M31" s="84">
        <v>185</v>
      </c>
    </row>
    <row r="32" spans="3:13" ht="8.15" customHeight="1" x14ac:dyDescent="0.25">
      <c r="C32" s="24"/>
      <c r="D32" s="24"/>
      <c r="F32" s="24"/>
      <c r="G32" s="24"/>
      <c r="I32" s="24"/>
      <c r="J32" s="24"/>
      <c r="L32" s="24"/>
      <c r="M32" s="24"/>
    </row>
    <row r="33" spans="3:19" x14ac:dyDescent="0.25">
      <c r="C33" s="119" t="s">
        <v>42</v>
      </c>
      <c r="D33" s="119"/>
      <c r="E33" s="4"/>
      <c r="F33" s="119" t="s">
        <v>32</v>
      </c>
      <c r="G33" s="119"/>
      <c r="H33" s="4"/>
      <c r="I33" s="119" t="s">
        <v>46</v>
      </c>
      <c r="J33" s="119"/>
      <c r="K33" s="4"/>
      <c r="L33" s="119" t="s">
        <v>44</v>
      </c>
      <c r="M33" s="119"/>
    </row>
    <row r="34" spans="3:19" x14ac:dyDescent="0.25">
      <c r="C34" s="18" t="s">
        <v>6</v>
      </c>
      <c r="D34" s="82">
        <v>4930</v>
      </c>
      <c r="F34" s="18" t="s">
        <v>14</v>
      </c>
      <c r="G34" s="19">
        <v>1795</v>
      </c>
      <c r="I34" s="18" t="s">
        <v>74</v>
      </c>
      <c r="J34" s="16">
        <v>45</v>
      </c>
      <c r="L34" s="18" t="s">
        <v>74</v>
      </c>
      <c r="M34" s="82">
        <v>80</v>
      </c>
    </row>
    <row r="35" spans="3:19" x14ac:dyDescent="0.25">
      <c r="C35" s="7" t="s">
        <v>9</v>
      </c>
      <c r="D35" s="83">
        <v>2275</v>
      </c>
      <c r="F35" s="7" t="s">
        <v>66</v>
      </c>
      <c r="G35" s="20">
        <v>1150</v>
      </c>
      <c r="I35" s="7" t="s">
        <v>1</v>
      </c>
      <c r="J35" s="8">
        <v>10</v>
      </c>
      <c r="L35" s="7" t="s">
        <v>1</v>
      </c>
      <c r="M35" s="83">
        <v>65</v>
      </c>
    </row>
    <row r="36" spans="3:19" x14ac:dyDescent="0.25">
      <c r="C36" s="7" t="s">
        <v>83</v>
      </c>
      <c r="D36" s="83">
        <v>1050</v>
      </c>
      <c r="F36" s="7" t="s">
        <v>84</v>
      </c>
      <c r="G36" s="20">
        <v>695</v>
      </c>
      <c r="I36" s="7" t="s">
        <v>14</v>
      </c>
      <c r="J36" s="8">
        <v>10</v>
      </c>
      <c r="L36" s="7" t="s">
        <v>70</v>
      </c>
      <c r="M36" s="83">
        <v>40</v>
      </c>
    </row>
    <row r="37" spans="3:19" x14ac:dyDescent="0.25">
      <c r="C37" s="7" t="s">
        <v>106</v>
      </c>
      <c r="D37" s="83">
        <v>1000</v>
      </c>
      <c r="F37" s="7" t="s">
        <v>9</v>
      </c>
      <c r="G37" s="20">
        <v>640</v>
      </c>
      <c r="I37" s="7" t="s">
        <v>76</v>
      </c>
      <c r="J37" s="8">
        <v>10</v>
      </c>
      <c r="L37" s="7" t="s">
        <v>8</v>
      </c>
      <c r="M37" s="83">
        <v>15</v>
      </c>
    </row>
    <row r="38" spans="3:19" x14ac:dyDescent="0.25">
      <c r="C38" s="7" t="s">
        <v>5</v>
      </c>
      <c r="D38" s="83">
        <v>855</v>
      </c>
      <c r="F38" s="7" t="s">
        <v>6</v>
      </c>
      <c r="G38" s="20">
        <v>565</v>
      </c>
      <c r="I38" s="7" t="s">
        <v>0</v>
      </c>
      <c r="J38" s="8">
        <v>10</v>
      </c>
      <c r="L38" s="7" t="s">
        <v>3</v>
      </c>
      <c r="M38" s="83">
        <v>15</v>
      </c>
    </row>
    <row r="39" spans="3:19" x14ac:dyDescent="0.25">
      <c r="C39" s="21" t="s">
        <v>20</v>
      </c>
      <c r="D39" s="84">
        <v>11095</v>
      </c>
      <c r="F39" s="21" t="s">
        <v>20</v>
      </c>
      <c r="G39" s="23">
        <v>2655</v>
      </c>
      <c r="I39" s="21" t="s">
        <v>20</v>
      </c>
      <c r="J39" s="23">
        <v>60</v>
      </c>
      <c r="L39" s="21" t="s">
        <v>20</v>
      </c>
      <c r="M39" s="84">
        <v>45</v>
      </c>
    </row>
    <row r="40" spans="3:19" ht="8.15" customHeight="1" x14ac:dyDescent="0.25">
      <c r="C40" s="24"/>
      <c r="D40" s="24"/>
      <c r="F40" s="24"/>
      <c r="G40" s="24"/>
      <c r="I40" s="24"/>
      <c r="J40" s="24"/>
      <c r="L40" s="24"/>
      <c r="M40" s="24"/>
    </row>
    <row r="41" spans="3:19" x14ac:dyDescent="0.25">
      <c r="C41" s="119" t="s">
        <v>45</v>
      </c>
      <c r="D41" s="119"/>
      <c r="E41" s="4"/>
      <c r="F41" s="119" t="s">
        <v>40</v>
      </c>
      <c r="G41" s="119"/>
      <c r="H41" s="4"/>
      <c r="I41" s="119" t="s">
        <v>47</v>
      </c>
      <c r="J41" s="119"/>
      <c r="K41" s="4"/>
      <c r="L41" s="119" t="s">
        <v>48</v>
      </c>
      <c r="M41" s="119"/>
    </row>
    <row r="42" spans="3:19" x14ac:dyDescent="0.25">
      <c r="C42" s="18" t="s">
        <v>14</v>
      </c>
      <c r="D42" s="19">
        <v>360</v>
      </c>
      <c r="F42" s="18" t="s">
        <v>6</v>
      </c>
      <c r="G42" s="82">
        <v>25</v>
      </c>
      <c r="I42" s="18" t="s">
        <v>19</v>
      </c>
      <c r="J42" s="82">
        <v>355</v>
      </c>
      <c r="L42" s="18" t="s">
        <v>14</v>
      </c>
      <c r="M42" s="82">
        <v>4070</v>
      </c>
    </row>
    <row r="43" spans="3:19" x14ac:dyDescent="0.25">
      <c r="C43" s="7" t="s">
        <v>10</v>
      </c>
      <c r="D43" s="20">
        <v>255</v>
      </c>
      <c r="F43" s="7" t="s">
        <v>0</v>
      </c>
      <c r="G43" s="83">
        <v>15</v>
      </c>
      <c r="I43" s="7" t="s">
        <v>9</v>
      </c>
      <c r="J43" s="83">
        <v>260</v>
      </c>
      <c r="L43" s="7" t="s">
        <v>16</v>
      </c>
      <c r="M43" s="83">
        <v>995</v>
      </c>
    </row>
    <row r="44" spans="3:19" x14ac:dyDescent="0.25">
      <c r="C44" s="7" t="s">
        <v>0</v>
      </c>
      <c r="D44" s="20">
        <v>100</v>
      </c>
      <c r="F44" s="7" t="s">
        <v>14</v>
      </c>
      <c r="G44" s="83">
        <v>10</v>
      </c>
      <c r="I44" s="7" t="s">
        <v>10</v>
      </c>
      <c r="J44" s="83">
        <v>225</v>
      </c>
      <c r="L44" s="7" t="s">
        <v>8</v>
      </c>
      <c r="M44" s="83">
        <v>990</v>
      </c>
    </row>
    <row r="45" spans="3:19" x14ac:dyDescent="0.25">
      <c r="C45" s="7" t="s">
        <v>3</v>
      </c>
      <c r="D45" s="20">
        <v>65</v>
      </c>
      <c r="F45" s="7" t="s">
        <v>7</v>
      </c>
      <c r="G45" s="83">
        <v>5</v>
      </c>
      <c r="I45" s="7" t="s">
        <v>5</v>
      </c>
      <c r="J45" s="83">
        <v>215</v>
      </c>
      <c r="L45" s="7" t="s">
        <v>72</v>
      </c>
      <c r="M45" s="83">
        <v>775</v>
      </c>
      <c r="S45" s="65"/>
    </row>
    <row r="46" spans="3:19" x14ac:dyDescent="0.25">
      <c r="C46" s="7" t="s">
        <v>7</v>
      </c>
      <c r="D46" s="20">
        <v>55</v>
      </c>
      <c r="F46" s="7" t="s">
        <v>1</v>
      </c>
      <c r="G46" s="83">
        <v>5</v>
      </c>
      <c r="I46" s="7" t="s">
        <v>2</v>
      </c>
      <c r="J46" s="83">
        <v>150</v>
      </c>
      <c r="L46" s="7" t="s">
        <v>5</v>
      </c>
      <c r="M46" s="83">
        <v>635</v>
      </c>
    </row>
    <row r="47" spans="3:19" x14ac:dyDescent="0.25">
      <c r="C47" s="21" t="s">
        <v>20</v>
      </c>
      <c r="D47" s="23">
        <v>460</v>
      </c>
      <c r="F47" s="21" t="s">
        <v>20</v>
      </c>
      <c r="G47" s="84">
        <v>30</v>
      </c>
      <c r="I47" s="21" t="s">
        <v>20</v>
      </c>
      <c r="J47" s="84">
        <v>1210</v>
      </c>
      <c r="L47" s="21" t="s">
        <v>20</v>
      </c>
      <c r="M47" s="84">
        <v>6200</v>
      </c>
    </row>
    <row r="48" spans="3:19" ht="8.15" customHeight="1" x14ac:dyDescent="0.25">
      <c r="C48" s="24"/>
      <c r="D48" s="24"/>
      <c r="F48" s="24"/>
      <c r="G48" s="24"/>
      <c r="I48" s="24"/>
      <c r="J48" s="24"/>
      <c r="L48" s="24"/>
      <c r="M48" s="24"/>
    </row>
    <row r="49" spans="3:14" x14ac:dyDescent="0.25">
      <c r="C49" s="119" t="s">
        <v>28</v>
      </c>
      <c r="D49" s="119"/>
      <c r="E49" s="4"/>
      <c r="F49" s="119" t="s">
        <v>50</v>
      </c>
      <c r="G49" s="119"/>
      <c r="H49" s="4"/>
      <c r="I49" s="119" t="s">
        <v>51</v>
      </c>
      <c r="J49" s="119"/>
      <c r="K49" s="4"/>
      <c r="L49" s="119" t="s">
        <v>52</v>
      </c>
      <c r="M49" s="119"/>
    </row>
    <row r="50" spans="3:14" x14ac:dyDescent="0.25">
      <c r="C50" s="18" t="s">
        <v>14</v>
      </c>
      <c r="D50" s="82">
        <v>4910</v>
      </c>
      <c r="F50" s="18" t="s">
        <v>1</v>
      </c>
      <c r="G50" s="19">
        <v>495</v>
      </c>
      <c r="I50" s="18" t="s">
        <v>135</v>
      </c>
      <c r="J50" s="19">
        <v>150</v>
      </c>
      <c r="L50" s="18" t="s">
        <v>0</v>
      </c>
      <c r="M50" s="82">
        <v>2365</v>
      </c>
    </row>
    <row r="51" spans="3:14" x14ac:dyDescent="0.25">
      <c r="C51" s="7" t="s">
        <v>0</v>
      </c>
      <c r="D51" s="83">
        <v>2755</v>
      </c>
      <c r="F51" s="7" t="s">
        <v>74</v>
      </c>
      <c r="G51" s="20">
        <v>385</v>
      </c>
      <c r="I51" s="7" t="s">
        <v>77</v>
      </c>
      <c r="J51" s="20">
        <v>115</v>
      </c>
      <c r="L51" s="7" t="s">
        <v>14</v>
      </c>
      <c r="M51" s="83">
        <v>1420</v>
      </c>
    </row>
    <row r="52" spans="3:14" x14ac:dyDescent="0.25">
      <c r="C52" s="7" t="s">
        <v>72</v>
      </c>
      <c r="D52" s="83">
        <v>675</v>
      </c>
      <c r="F52" s="7" t="s">
        <v>0</v>
      </c>
      <c r="G52" s="20">
        <v>120</v>
      </c>
      <c r="I52" s="7" t="s">
        <v>90</v>
      </c>
      <c r="J52" s="20">
        <v>90</v>
      </c>
      <c r="L52" s="7" t="s">
        <v>3</v>
      </c>
      <c r="M52" s="83">
        <v>395</v>
      </c>
    </row>
    <row r="53" spans="3:14" x14ac:dyDescent="0.25">
      <c r="C53" s="7" t="s">
        <v>3</v>
      </c>
      <c r="D53" s="83">
        <v>595</v>
      </c>
      <c r="F53" s="7" t="s">
        <v>55</v>
      </c>
      <c r="G53" s="20">
        <v>95</v>
      </c>
      <c r="I53" s="7" t="s">
        <v>72</v>
      </c>
      <c r="J53" s="20">
        <v>85</v>
      </c>
      <c r="L53" s="7" t="s">
        <v>8</v>
      </c>
      <c r="M53" s="83">
        <v>360</v>
      </c>
    </row>
    <row r="54" spans="3:14" x14ac:dyDescent="0.25">
      <c r="C54" s="7" t="s">
        <v>2</v>
      </c>
      <c r="D54" s="83">
        <v>565</v>
      </c>
      <c r="F54" s="7" t="s">
        <v>8</v>
      </c>
      <c r="G54" s="20">
        <v>70</v>
      </c>
      <c r="I54" s="7" t="s">
        <v>15</v>
      </c>
      <c r="J54" s="20">
        <v>80</v>
      </c>
      <c r="L54" s="7" t="s">
        <v>72</v>
      </c>
      <c r="M54" s="83">
        <v>230</v>
      </c>
    </row>
    <row r="55" spans="3:14" x14ac:dyDescent="0.25">
      <c r="C55" s="21" t="s">
        <v>20</v>
      </c>
      <c r="D55" s="84">
        <v>3410</v>
      </c>
      <c r="F55" s="21" t="s">
        <v>20</v>
      </c>
      <c r="G55" s="23">
        <v>345</v>
      </c>
      <c r="I55" s="21" t="s">
        <v>20</v>
      </c>
      <c r="J55" s="23">
        <v>380</v>
      </c>
      <c r="L55" s="21" t="s">
        <v>20</v>
      </c>
      <c r="M55" s="84">
        <v>1260</v>
      </c>
    </row>
    <row r="56" spans="3:14" ht="8.15" customHeight="1" x14ac:dyDescent="0.25">
      <c r="C56" s="24"/>
      <c r="D56" s="24"/>
      <c r="F56" s="24"/>
      <c r="G56" s="24"/>
      <c r="I56" s="24"/>
      <c r="J56" s="24"/>
      <c r="L56" s="24"/>
      <c r="M56" s="24"/>
    </row>
    <row r="57" spans="3:14" ht="12" customHeight="1" x14ac:dyDescent="0.25">
      <c r="C57" s="119" t="s">
        <v>54</v>
      </c>
      <c r="D57" s="119"/>
      <c r="E57" s="4"/>
      <c r="F57" s="119" t="s">
        <v>24</v>
      </c>
      <c r="G57" s="119"/>
      <c r="H57" s="4"/>
      <c r="I57" s="119" t="s">
        <v>38</v>
      </c>
      <c r="J57" s="119"/>
      <c r="K57" s="4"/>
      <c r="L57" s="119" t="s">
        <v>53</v>
      </c>
      <c r="M57" s="119"/>
      <c r="N57" s="94"/>
    </row>
    <row r="58" spans="3:14" x14ac:dyDescent="0.25">
      <c r="C58" s="18" t="s">
        <v>72</v>
      </c>
      <c r="D58" s="19">
        <v>1215</v>
      </c>
      <c r="F58" s="18" t="s">
        <v>0</v>
      </c>
      <c r="G58" s="82">
        <v>50</v>
      </c>
      <c r="I58" s="18" t="s">
        <v>3</v>
      </c>
      <c r="J58" s="82">
        <v>475</v>
      </c>
      <c r="K58" s="99"/>
      <c r="L58" s="18" t="s">
        <v>14</v>
      </c>
      <c r="M58" s="82">
        <v>1710</v>
      </c>
      <c r="N58" s="94"/>
    </row>
    <row r="59" spans="3:14" x14ac:dyDescent="0.25">
      <c r="C59" s="7" t="s">
        <v>0</v>
      </c>
      <c r="D59" s="20">
        <v>740</v>
      </c>
      <c r="F59" s="7" t="s">
        <v>72</v>
      </c>
      <c r="G59" s="83">
        <v>40</v>
      </c>
      <c r="I59" s="7" t="s">
        <v>0</v>
      </c>
      <c r="J59" s="83">
        <v>190</v>
      </c>
      <c r="L59" s="7" t="s">
        <v>10</v>
      </c>
      <c r="M59" s="83">
        <v>1130</v>
      </c>
      <c r="N59" s="94"/>
    </row>
    <row r="60" spans="3:14" x14ac:dyDescent="0.25">
      <c r="C60" s="7" t="s">
        <v>6</v>
      </c>
      <c r="D60" s="20">
        <v>490</v>
      </c>
      <c r="F60" s="7" t="s">
        <v>14</v>
      </c>
      <c r="G60" s="83">
        <v>35</v>
      </c>
      <c r="I60" s="7" t="s">
        <v>2</v>
      </c>
      <c r="J60" s="83">
        <v>180</v>
      </c>
      <c r="L60" s="7" t="s">
        <v>0</v>
      </c>
      <c r="M60" s="83">
        <v>820</v>
      </c>
      <c r="N60" s="94"/>
    </row>
    <row r="61" spans="3:14" x14ac:dyDescent="0.25">
      <c r="C61" s="7" t="s">
        <v>16</v>
      </c>
      <c r="D61" s="20">
        <v>275</v>
      </c>
      <c r="F61" s="7" t="s">
        <v>16</v>
      </c>
      <c r="G61" s="83">
        <v>20</v>
      </c>
      <c r="I61" s="7" t="s">
        <v>1</v>
      </c>
      <c r="J61" s="83">
        <v>95</v>
      </c>
      <c r="L61" s="7" t="s">
        <v>3</v>
      </c>
      <c r="M61" s="83">
        <v>745</v>
      </c>
      <c r="N61" s="94"/>
    </row>
    <row r="62" spans="3:14" x14ac:dyDescent="0.25">
      <c r="C62" s="7" t="s">
        <v>9</v>
      </c>
      <c r="D62" s="20">
        <v>150</v>
      </c>
      <c r="F62" s="7" t="s">
        <v>8</v>
      </c>
      <c r="G62" s="83">
        <v>20</v>
      </c>
      <c r="I62" s="7" t="s">
        <v>8</v>
      </c>
      <c r="J62" s="83">
        <v>80</v>
      </c>
      <c r="L62" s="7" t="s">
        <v>79</v>
      </c>
      <c r="M62" s="83">
        <v>710</v>
      </c>
      <c r="N62" s="94"/>
    </row>
    <row r="63" spans="3:14" x14ac:dyDescent="0.25">
      <c r="C63" s="21" t="s">
        <v>20</v>
      </c>
      <c r="D63" s="23">
        <v>590</v>
      </c>
      <c r="F63" s="21" t="s">
        <v>20</v>
      </c>
      <c r="G63" s="84">
        <v>105</v>
      </c>
      <c r="I63" s="21" t="s">
        <v>20</v>
      </c>
      <c r="J63" s="84">
        <v>425</v>
      </c>
      <c r="L63" s="21" t="s">
        <v>20</v>
      </c>
      <c r="M63" s="84">
        <v>8160</v>
      </c>
      <c r="N63" s="94"/>
    </row>
    <row r="64" spans="3:14" ht="8.15" customHeight="1" x14ac:dyDescent="0.25">
      <c r="C64" s="24"/>
      <c r="D64" s="24"/>
      <c r="F64" s="24"/>
      <c r="G64" s="24"/>
      <c r="I64" s="24"/>
      <c r="J64" s="24"/>
      <c r="L64" s="24"/>
      <c r="M64" s="24"/>
    </row>
    <row r="65" spans="1:13" x14ac:dyDescent="0.25">
      <c r="B65" s="94"/>
      <c r="C65" s="119" t="s">
        <v>56</v>
      </c>
      <c r="D65" s="119"/>
      <c r="E65" s="4"/>
      <c r="F65" s="120" t="s">
        <v>43</v>
      </c>
      <c r="G65" s="120"/>
      <c r="H65" s="4"/>
      <c r="I65" s="119" t="s">
        <v>49</v>
      </c>
      <c r="J65" s="119"/>
      <c r="K65" s="4"/>
      <c r="L65" s="119" t="s">
        <v>31</v>
      </c>
      <c r="M65" s="119"/>
    </row>
    <row r="66" spans="1:13" x14ac:dyDescent="0.25">
      <c r="B66" s="94"/>
      <c r="C66" s="18" t="s">
        <v>65</v>
      </c>
      <c r="D66" s="19">
        <v>120</v>
      </c>
      <c r="F66" s="25" t="s">
        <v>2</v>
      </c>
      <c r="G66" s="16">
        <v>5</v>
      </c>
      <c r="I66" s="18" t="s">
        <v>14</v>
      </c>
      <c r="J66" s="19">
        <v>540</v>
      </c>
      <c r="L66" s="18" t="s">
        <v>10</v>
      </c>
      <c r="M66" s="82">
        <v>1635</v>
      </c>
    </row>
    <row r="67" spans="1:13" x14ac:dyDescent="0.25">
      <c r="B67" s="94"/>
      <c r="C67" s="7" t="s">
        <v>3</v>
      </c>
      <c r="D67" s="20">
        <v>110</v>
      </c>
      <c r="F67" s="59" t="s">
        <v>55</v>
      </c>
      <c r="G67" s="8">
        <v>5</v>
      </c>
      <c r="I67" s="7" t="s">
        <v>10</v>
      </c>
      <c r="J67" s="20">
        <v>150</v>
      </c>
      <c r="L67" s="7" t="s">
        <v>0</v>
      </c>
      <c r="M67" s="83">
        <v>1630</v>
      </c>
    </row>
    <row r="68" spans="1:13" x14ac:dyDescent="0.25">
      <c r="B68" s="94"/>
      <c r="C68" s="7" t="s">
        <v>69</v>
      </c>
      <c r="D68" s="20">
        <v>105</v>
      </c>
      <c r="F68" s="59" t="s">
        <v>107</v>
      </c>
      <c r="G68" s="8">
        <v>5</v>
      </c>
      <c r="I68" s="7" t="s">
        <v>8</v>
      </c>
      <c r="J68" s="20">
        <v>85</v>
      </c>
      <c r="L68" s="7" t="s">
        <v>8</v>
      </c>
      <c r="M68" s="83">
        <v>1130</v>
      </c>
    </row>
    <row r="69" spans="1:13" x14ac:dyDescent="0.25">
      <c r="B69" s="94"/>
      <c r="C69" s="7" t="s">
        <v>14</v>
      </c>
      <c r="D69" s="20">
        <v>60</v>
      </c>
      <c r="F69" s="59" t="s">
        <v>3</v>
      </c>
      <c r="G69" s="8">
        <v>5</v>
      </c>
      <c r="I69" s="7" t="s">
        <v>108</v>
      </c>
      <c r="J69" s="20">
        <v>65</v>
      </c>
      <c r="L69" s="7" t="s">
        <v>16</v>
      </c>
      <c r="M69" s="83">
        <v>935</v>
      </c>
    </row>
    <row r="70" spans="1:13" x14ac:dyDescent="0.25">
      <c r="B70" s="94"/>
      <c r="C70" s="7" t="s">
        <v>2</v>
      </c>
      <c r="D70" s="20">
        <v>40</v>
      </c>
      <c r="F70" s="59"/>
      <c r="G70" s="8"/>
      <c r="I70" s="7" t="s">
        <v>0</v>
      </c>
      <c r="J70" s="20">
        <v>55</v>
      </c>
      <c r="L70" s="7" t="s">
        <v>14</v>
      </c>
      <c r="M70" s="83">
        <v>755</v>
      </c>
    </row>
    <row r="71" spans="1:13" x14ac:dyDescent="0.25">
      <c r="B71" s="94"/>
      <c r="C71" s="21" t="s">
        <v>20</v>
      </c>
      <c r="D71" s="23">
        <v>190</v>
      </c>
      <c r="F71" s="60" t="s">
        <v>20</v>
      </c>
      <c r="G71" s="22">
        <v>5</v>
      </c>
      <c r="I71" s="21" t="s">
        <v>20</v>
      </c>
      <c r="J71" s="23">
        <v>430</v>
      </c>
      <c r="L71" s="21" t="s">
        <v>20</v>
      </c>
      <c r="M71" s="84">
        <v>3640</v>
      </c>
    </row>
    <row r="72" spans="1:13" ht="12" customHeight="1" x14ac:dyDescent="0.25">
      <c r="K72" s="49"/>
    </row>
    <row r="73" spans="1:13" ht="15" customHeight="1" x14ac:dyDescent="0.25">
      <c r="C73" s="95" t="s">
        <v>97</v>
      </c>
      <c r="D73" s="24"/>
      <c r="F73" s="24"/>
    </row>
    <row r="74" spans="1:13" ht="12" customHeight="1" x14ac:dyDescent="0.25">
      <c r="C74" s="49" t="s">
        <v>110</v>
      </c>
      <c r="D74" s="24"/>
      <c r="F74" s="24"/>
      <c r="G74" s="24"/>
    </row>
    <row r="75" spans="1:13" ht="15" customHeight="1" x14ac:dyDescent="0.3">
      <c r="A75" s="72"/>
      <c r="C75" s="97" t="s">
        <v>131</v>
      </c>
      <c r="E75" s="49"/>
      <c r="H75" s="49"/>
      <c r="K75" s="49"/>
    </row>
    <row r="76" spans="1:13" ht="12" customHeight="1" x14ac:dyDescent="0.25">
      <c r="A76" s="72"/>
    </row>
    <row r="77" spans="1:13" ht="12" customHeight="1" x14ac:dyDescent="0.25">
      <c r="A77" s="3" t="s">
        <v>58</v>
      </c>
    </row>
    <row r="78" spans="1:13" ht="12" customHeight="1" x14ac:dyDescent="0.25">
      <c r="A78" s="105" t="s">
        <v>125</v>
      </c>
    </row>
    <row r="79" spans="1:13" ht="12" customHeight="1" x14ac:dyDescent="0.25"/>
    <row r="80" spans="1:13" ht="12" customHeight="1" x14ac:dyDescent="0.25"/>
    <row r="81" ht="12" customHeight="1" x14ac:dyDescent="0.25"/>
    <row r="82" ht="12" customHeight="1" x14ac:dyDescent="0.25"/>
    <row r="83" ht="12" customHeight="1" x14ac:dyDescent="0.25"/>
  </sheetData>
  <sortState ref="D89:D364">
    <sortCondition ref="D89"/>
  </sortState>
  <mergeCells count="32">
    <mergeCell ref="L49:M49"/>
    <mergeCell ref="C9:D9"/>
    <mergeCell ref="F65:G65"/>
    <mergeCell ref="I57:J57"/>
    <mergeCell ref="F57:G57"/>
    <mergeCell ref="C49:D49"/>
    <mergeCell ref="I49:J49"/>
    <mergeCell ref="C57:D57"/>
    <mergeCell ref="C33:D33"/>
    <mergeCell ref="C41:D41"/>
    <mergeCell ref="C25:D25"/>
    <mergeCell ref="C17:D17"/>
    <mergeCell ref="I25:J25"/>
    <mergeCell ref="F17:G17"/>
    <mergeCell ref="C65:D65"/>
    <mergeCell ref="I65:J65"/>
    <mergeCell ref="L65:M65"/>
    <mergeCell ref="L57:M57"/>
    <mergeCell ref="F9:G9"/>
    <mergeCell ref="I9:J9"/>
    <mergeCell ref="I41:J41"/>
    <mergeCell ref="L41:M41"/>
    <mergeCell ref="F49:G49"/>
    <mergeCell ref="L9:M9"/>
    <mergeCell ref="L17:M17"/>
    <mergeCell ref="I17:J17"/>
    <mergeCell ref="F25:G25"/>
    <mergeCell ref="I33:J33"/>
    <mergeCell ref="F33:G33"/>
    <mergeCell ref="F41:G41"/>
    <mergeCell ref="L25:M25"/>
    <mergeCell ref="L33:M33"/>
  </mergeCells>
  <phoneticPr fontId="1" type="noConversion"/>
  <hyperlinks>
    <hyperlink ref="A78" r:id="rId1"/>
  </hyperlinks>
  <pageMargins left="0.75" right="0.75" top="1" bottom="1" header="0.5" footer="0.5"/>
  <pageSetup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53"/>
  <sheetViews>
    <sheetView showGridLines="0" zoomScaleNormal="100" workbookViewId="0"/>
  </sheetViews>
  <sheetFormatPr defaultColWidth="9.09765625" defaultRowHeight="11.5" x14ac:dyDescent="0.25"/>
  <cols>
    <col min="1" max="2" width="9.296875" style="26" customWidth="1"/>
    <col min="3" max="3" width="17.296875" style="26" customWidth="1"/>
    <col min="4" max="6" width="9.09765625" style="26"/>
    <col min="7" max="9" width="9.09765625" style="26" customWidth="1"/>
    <col min="10" max="10" width="12.8984375" style="26" customWidth="1"/>
    <col min="11" max="11" width="38.8984375" style="26" customWidth="1"/>
    <col min="12" max="12" width="9.3984375" style="26" bestFit="1" customWidth="1"/>
    <col min="13" max="16384" width="9.09765625" style="26"/>
  </cols>
  <sheetData>
    <row r="1" spans="1:34" x14ac:dyDescent="0.25">
      <c r="G1" s="27"/>
      <c r="H1" s="27"/>
      <c r="I1" s="27"/>
      <c r="J1" s="27"/>
    </row>
    <row r="2" spans="1:34" s="29" customFormat="1" x14ac:dyDescent="0.25">
      <c r="A2" s="28"/>
      <c r="G2" s="27"/>
      <c r="H2" s="27"/>
      <c r="I2" s="27"/>
      <c r="J2" s="27"/>
    </row>
    <row r="3" spans="1:34" s="29" customFormat="1" x14ac:dyDescent="0.25">
      <c r="C3" s="2" t="s">
        <v>11</v>
      </c>
      <c r="F3" s="30"/>
      <c r="G3" s="30"/>
      <c r="H3" s="30"/>
      <c r="I3" s="30"/>
      <c r="J3" s="30"/>
    </row>
    <row r="4" spans="1:34" s="29" customFormat="1" x14ac:dyDescent="0.25">
      <c r="C4" s="2" t="s">
        <v>12</v>
      </c>
      <c r="G4" s="27"/>
      <c r="H4" s="27"/>
      <c r="I4" s="27"/>
      <c r="J4" s="27"/>
    </row>
    <row r="5" spans="1:34" s="29" customFormat="1" x14ac:dyDescent="0.25"/>
    <row r="6" spans="1:34" s="29" customFormat="1" x14ac:dyDescent="0.25">
      <c r="A6" s="67"/>
      <c r="B6" s="67"/>
      <c r="C6" s="68" t="s">
        <v>116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</row>
    <row r="7" spans="1:34" s="29" customFormat="1" x14ac:dyDescent="0.25">
      <c r="C7" s="50" t="s">
        <v>21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4" s="29" customFormat="1" x14ac:dyDescent="0.25"/>
    <row r="9" spans="1:34" ht="23" x14ac:dyDescent="0.25">
      <c r="D9" s="39" t="s">
        <v>61</v>
      </c>
      <c r="E9" s="39" t="s">
        <v>62</v>
      </c>
      <c r="F9" s="39" t="s">
        <v>63</v>
      </c>
      <c r="G9" s="39" t="s">
        <v>64</v>
      </c>
      <c r="H9" s="39" t="s">
        <v>23</v>
      </c>
      <c r="I9" s="39" t="s">
        <v>68</v>
      </c>
      <c r="J9" s="33"/>
      <c r="L9" s="39"/>
      <c r="M9" s="39"/>
      <c r="N9" s="39"/>
      <c r="O9" s="39"/>
      <c r="P9" s="39"/>
      <c r="Q9" s="39"/>
      <c r="R9" s="39"/>
      <c r="T9" s="39"/>
      <c r="U9" s="39"/>
      <c r="V9" s="39"/>
      <c r="W9" s="39"/>
      <c r="X9" s="39"/>
      <c r="Y9" s="39"/>
    </row>
    <row r="10" spans="1:34" ht="12" customHeight="1" x14ac:dyDescent="0.25">
      <c r="A10" s="50"/>
      <c r="C10" s="50" t="s">
        <v>101</v>
      </c>
      <c r="D10" s="51">
        <v>24.9</v>
      </c>
      <c r="E10" s="51">
        <v>6.1</v>
      </c>
      <c r="F10" s="51">
        <v>47.7</v>
      </c>
      <c r="G10" s="51">
        <v>20.5</v>
      </c>
      <c r="H10" s="51">
        <v>0.8</v>
      </c>
      <c r="I10" s="51">
        <v>0</v>
      </c>
      <c r="J10" s="51"/>
      <c r="K10" s="57"/>
      <c r="R10" s="48"/>
      <c r="S10" s="48"/>
      <c r="T10" s="48"/>
      <c r="U10" s="48"/>
      <c r="V10" s="48"/>
      <c r="W10" s="48"/>
      <c r="X10" s="48"/>
      <c r="Y10" s="48"/>
    </row>
    <row r="11" spans="1:34" ht="12" customHeight="1" x14ac:dyDescent="0.25">
      <c r="A11" s="50"/>
      <c r="C11" s="50"/>
      <c r="D11" s="51"/>
      <c r="E11" s="51"/>
      <c r="F11" s="51"/>
      <c r="G11" s="51"/>
      <c r="H11" s="51"/>
      <c r="I11" s="51"/>
      <c r="J11" s="51"/>
      <c r="R11" s="48"/>
      <c r="S11" s="48"/>
      <c r="T11" s="48"/>
      <c r="U11" s="48"/>
      <c r="V11" s="48"/>
      <c r="W11" s="48"/>
    </row>
    <row r="12" spans="1:34" ht="12" customHeight="1" x14ac:dyDescent="0.25">
      <c r="A12" s="50"/>
      <c r="B12" s="48"/>
      <c r="C12" s="50" t="s">
        <v>29</v>
      </c>
      <c r="D12" s="51">
        <v>19.2</v>
      </c>
      <c r="E12" s="51">
        <v>16.2</v>
      </c>
      <c r="F12" s="51">
        <v>44.2</v>
      </c>
      <c r="G12" s="51">
        <v>19.7</v>
      </c>
      <c r="H12" s="51">
        <v>0.8</v>
      </c>
      <c r="I12" s="51">
        <v>0</v>
      </c>
      <c r="J12" s="51"/>
      <c r="K12" s="57"/>
      <c r="M12" s="48"/>
      <c r="N12" s="48"/>
      <c r="O12" s="48"/>
      <c r="R12" s="48"/>
      <c r="S12" s="48"/>
      <c r="T12" s="48"/>
      <c r="U12" s="48"/>
      <c r="V12" s="48"/>
      <c r="W12" s="48"/>
      <c r="Y12" s="48"/>
    </row>
    <row r="13" spans="1:34" ht="12" customHeight="1" x14ac:dyDescent="0.25">
      <c r="A13" s="50"/>
      <c r="B13" s="48"/>
      <c r="C13" s="50" t="s">
        <v>30</v>
      </c>
      <c r="D13" s="51">
        <v>8.4</v>
      </c>
      <c r="E13" s="51">
        <v>23.6</v>
      </c>
      <c r="F13" s="51">
        <v>60.7</v>
      </c>
      <c r="G13" s="51">
        <v>7.2</v>
      </c>
      <c r="H13" s="51">
        <v>0</v>
      </c>
      <c r="I13" s="51">
        <v>0</v>
      </c>
      <c r="J13" s="51"/>
      <c r="K13" s="57"/>
      <c r="M13" s="48"/>
      <c r="N13" s="48"/>
      <c r="O13" s="48"/>
      <c r="R13" s="48"/>
      <c r="S13" s="48"/>
      <c r="T13" s="48"/>
      <c r="U13" s="48"/>
      <c r="V13" s="48"/>
      <c r="W13" s="48"/>
      <c r="Y13" s="48"/>
    </row>
    <row r="14" spans="1:34" ht="12" customHeight="1" x14ac:dyDescent="0.25">
      <c r="A14" s="50"/>
      <c r="B14" s="48"/>
      <c r="C14" s="50" t="s">
        <v>80</v>
      </c>
      <c r="D14" s="51">
        <v>11.4</v>
      </c>
      <c r="E14" s="51">
        <v>1.3</v>
      </c>
      <c r="F14" s="51">
        <v>44.4</v>
      </c>
      <c r="G14" s="51">
        <v>41.9</v>
      </c>
      <c r="H14" s="51">
        <v>1</v>
      </c>
      <c r="I14" s="51">
        <v>0</v>
      </c>
      <c r="J14" s="51"/>
      <c r="K14" s="57"/>
      <c r="M14" s="48"/>
      <c r="N14" s="48"/>
      <c r="O14" s="48"/>
      <c r="R14" s="48"/>
      <c r="S14" s="48"/>
      <c r="T14" s="48"/>
      <c r="U14" s="48"/>
      <c r="V14" s="48"/>
      <c r="W14" s="48"/>
      <c r="Y14" s="48"/>
    </row>
    <row r="15" spans="1:34" ht="12" customHeight="1" x14ac:dyDescent="0.25">
      <c r="A15" s="50"/>
      <c r="B15" s="48"/>
      <c r="C15" s="50" t="s">
        <v>34</v>
      </c>
      <c r="D15" s="51">
        <v>16.899999999999999</v>
      </c>
      <c r="E15" s="51">
        <v>12.7</v>
      </c>
      <c r="F15" s="51">
        <v>46.8</v>
      </c>
      <c r="G15" s="51">
        <v>22.6</v>
      </c>
      <c r="H15" s="51">
        <v>1.1000000000000001</v>
      </c>
      <c r="I15" s="51">
        <v>0</v>
      </c>
      <c r="J15" s="51"/>
      <c r="K15" s="57"/>
      <c r="M15" s="48"/>
      <c r="N15" s="48"/>
      <c r="O15" s="48"/>
      <c r="R15" s="48"/>
      <c r="S15" s="48"/>
      <c r="T15" s="48"/>
      <c r="U15" s="48"/>
      <c r="V15" s="48"/>
      <c r="W15" s="48"/>
      <c r="Y15" s="48"/>
    </row>
    <row r="16" spans="1:34" ht="12" customHeight="1" x14ac:dyDescent="0.25">
      <c r="A16" s="50"/>
      <c r="B16" s="48"/>
      <c r="C16" s="50" t="s">
        <v>33</v>
      </c>
      <c r="D16" s="51">
        <v>47.4</v>
      </c>
      <c r="E16" s="51">
        <v>6.6</v>
      </c>
      <c r="F16" s="51">
        <v>31.1</v>
      </c>
      <c r="G16" s="51">
        <v>14.4</v>
      </c>
      <c r="H16" s="51">
        <v>0.5</v>
      </c>
      <c r="I16" s="51">
        <v>0</v>
      </c>
      <c r="J16" s="51"/>
      <c r="K16" s="57"/>
      <c r="M16" s="48"/>
      <c r="N16" s="48"/>
      <c r="O16" s="48"/>
      <c r="R16" s="48"/>
      <c r="S16" s="48"/>
      <c r="T16" s="48"/>
      <c r="U16" s="48"/>
      <c r="V16" s="48"/>
      <c r="W16" s="48"/>
      <c r="Y16" s="48"/>
    </row>
    <row r="17" spans="1:25" ht="12" customHeight="1" x14ac:dyDescent="0.25">
      <c r="A17" s="50"/>
      <c r="B17" s="48"/>
      <c r="C17" s="50" t="s">
        <v>35</v>
      </c>
      <c r="D17" s="51">
        <v>15.2</v>
      </c>
      <c r="E17" s="51">
        <v>4.3</v>
      </c>
      <c r="F17" s="51">
        <v>30.4</v>
      </c>
      <c r="G17" s="51">
        <v>50</v>
      </c>
      <c r="H17" s="51">
        <v>0</v>
      </c>
      <c r="I17" s="51">
        <v>0</v>
      </c>
      <c r="J17" s="51"/>
      <c r="K17" s="57"/>
      <c r="M17" s="48"/>
      <c r="N17" s="48"/>
      <c r="O17" s="48"/>
      <c r="R17" s="48"/>
      <c r="S17" s="48"/>
      <c r="T17" s="48"/>
      <c r="U17" s="48"/>
      <c r="V17" s="48"/>
      <c r="W17" s="48"/>
      <c r="Y17" s="48"/>
    </row>
    <row r="18" spans="1:25" ht="12" customHeight="1" x14ac:dyDescent="0.25">
      <c r="A18" s="50"/>
      <c r="B18" s="48"/>
      <c r="C18" s="50" t="s">
        <v>41</v>
      </c>
      <c r="D18" s="51">
        <v>18.5</v>
      </c>
      <c r="E18" s="51">
        <v>4.8</v>
      </c>
      <c r="F18" s="51">
        <v>47.7</v>
      </c>
      <c r="G18" s="51">
        <v>28</v>
      </c>
      <c r="H18" s="51">
        <v>1</v>
      </c>
      <c r="I18" s="51">
        <v>0</v>
      </c>
      <c r="J18" s="51"/>
      <c r="K18" s="57"/>
      <c r="M18" s="48"/>
      <c r="N18" s="48"/>
      <c r="O18" s="48"/>
      <c r="R18" s="48"/>
      <c r="S18" s="48"/>
      <c r="T18" s="48"/>
      <c r="U18" s="48"/>
      <c r="V18" s="48"/>
      <c r="W18" s="48"/>
      <c r="Y18" s="48"/>
    </row>
    <row r="19" spans="1:25" ht="12" customHeight="1" x14ac:dyDescent="0.25">
      <c r="A19" s="50"/>
      <c r="B19" s="48"/>
      <c r="C19" s="50" t="s">
        <v>36</v>
      </c>
      <c r="D19" s="51">
        <v>19.100000000000001</v>
      </c>
      <c r="E19" s="51">
        <v>9.1</v>
      </c>
      <c r="F19" s="51">
        <v>53.2</v>
      </c>
      <c r="G19" s="51">
        <v>18.100000000000001</v>
      </c>
      <c r="H19" s="51">
        <v>0.5</v>
      </c>
      <c r="I19" s="51">
        <v>0</v>
      </c>
      <c r="J19" s="51"/>
      <c r="K19" s="57"/>
      <c r="M19" s="48"/>
      <c r="N19" s="48"/>
      <c r="O19" s="48"/>
      <c r="R19" s="48"/>
      <c r="S19" s="48"/>
      <c r="T19" s="48"/>
      <c r="U19" s="48"/>
      <c r="V19" s="48"/>
      <c r="W19" s="48"/>
      <c r="Y19" s="48"/>
    </row>
    <row r="20" spans="1:25" ht="12" customHeight="1" x14ac:dyDescent="0.25">
      <c r="A20" s="50"/>
      <c r="B20" s="48"/>
      <c r="C20" s="50" t="s">
        <v>37</v>
      </c>
      <c r="D20" s="51">
        <v>14.6</v>
      </c>
      <c r="E20" s="51">
        <v>3.4</v>
      </c>
      <c r="F20" s="51">
        <v>48.6</v>
      </c>
      <c r="G20" s="51">
        <v>31.8</v>
      </c>
      <c r="H20" s="51">
        <v>1.7</v>
      </c>
      <c r="I20" s="51">
        <v>0</v>
      </c>
      <c r="J20" s="51"/>
      <c r="K20" s="57"/>
      <c r="M20" s="48"/>
      <c r="N20" s="48"/>
      <c r="O20" s="48"/>
      <c r="R20" s="48"/>
      <c r="S20" s="48"/>
      <c r="T20" s="48"/>
      <c r="U20" s="48"/>
      <c r="V20" s="48"/>
      <c r="W20" s="48"/>
      <c r="Y20" s="48"/>
    </row>
    <row r="21" spans="1:25" ht="12" customHeight="1" x14ac:dyDescent="0.25">
      <c r="A21" s="50"/>
      <c r="B21" s="48"/>
      <c r="C21" s="50" t="s">
        <v>39</v>
      </c>
      <c r="D21" s="51">
        <v>21.1</v>
      </c>
      <c r="E21" s="51">
        <v>3</v>
      </c>
      <c r="F21" s="51">
        <v>55.3</v>
      </c>
      <c r="G21" s="51">
        <v>20</v>
      </c>
      <c r="H21" s="51">
        <v>0.6</v>
      </c>
      <c r="I21" s="51">
        <v>0</v>
      </c>
      <c r="J21" s="51"/>
      <c r="K21" s="57"/>
      <c r="M21" s="48"/>
      <c r="N21" s="48"/>
      <c r="O21" s="48"/>
      <c r="R21" s="48"/>
      <c r="S21" s="48"/>
      <c r="T21" s="48"/>
      <c r="U21" s="48"/>
      <c r="V21" s="48"/>
      <c r="W21" s="48"/>
      <c r="Y21" s="48"/>
    </row>
    <row r="22" spans="1:25" ht="12" customHeight="1" x14ac:dyDescent="0.25">
      <c r="A22" s="50"/>
      <c r="B22" s="48"/>
      <c r="C22" s="50" t="s">
        <v>59</v>
      </c>
      <c r="D22" s="51">
        <v>35.9</v>
      </c>
      <c r="E22" s="51">
        <v>12.3</v>
      </c>
      <c r="F22" s="51">
        <v>34.299999999999997</v>
      </c>
      <c r="G22" s="51">
        <v>16.8</v>
      </c>
      <c r="H22" s="51">
        <v>0.7</v>
      </c>
      <c r="I22" s="51">
        <v>0</v>
      </c>
      <c r="J22" s="51"/>
      <c r="K22" s="57"/>
      <c r="M22" s="48"/>
      <c r="N22" s="48"/>
      <c r="O22" s="48"/>
      <c r="R22" s="48"/>
      <c r="S22" s="48"/>
      <c r="T22" s="48"/>
      <c r="U22" s="48"/>
      <c r="V22" s="48"/>
      <c r="W22" s="48"/>
      <c r="Y22" s="48"/>
    </row>
    <row r="23" spans="1:25" ht="12" customHeight="1" x14ac:dyDescent="0.25">
      <c r="A23" s="50"/>
      <c r="B23" s="48"/>
      <c r="C23" s="50" t="s">
        <v>42</v>
      </c>
      <c r="D23" s="51">
        <v>8.6999999999999993</v>
      </c>
      <c r="E23" s="51">
        <v>3.9</v>
      </c>
      <c r="F23" s="51">
        <v>66.099999999999994</v>
      </c>
      <c r="G23" s="51">
        <v>21</v>
      </c>
      <c r="H23" s="51">
        <v>0.4</v>
      </c>
      <c r="I23" s="51">
        <v>0</v>
      </c>
      <c r="J23" s="51"/>
      <c r="K23" s="57"/>
      <c r="M23" s="48"/>
      <c r="N23" s="48"/>
      <c r="O23" s="48"/>
      <c r="R23" s="48"/>
      <c r="S23" s="48"/>
      <c r="T23" s="48"/>
      <c r="U23" s="48"/>
      <c r="V23" s="48"/>
      <c r="W23" s="48"/>
      <c r="Y23" s="48"/>
    </row>
    <row r="24" spans="1:25" ht="12" customHeight="1" x14ac:dyDescent="0.25">
      <c r="A24" s="50"/>
      <c r="B24" s="48"/>
      <c r="C24" s="50" t="s">
        <v>32</v>
      </c>
      <c r="D24" s="51">
        <v>4.7</v>
      </c>
      <c r="E24" s="51">
        <v>3.5</v>
      </c>
      <c r="F24" s="51">
        <v>77.3</v>
      </c>
      <c r="G24" s="51">
        <v>14.4</v>
      </c>
      <c r="H24" s="51">
        <v>0</v>
      </c>
      <c r="I24" s="51">
        <v>0.1</v>
      </c>
      <c r="J24" s="51"/>
      <c r="K24" s="57"/>
      <c r="M24" s="48"/>
      <c r="N24" s="48"/>
      <c r="O24" s="48"/>
      <c r="R24" s="48"/>
      <c r="S24" s="48"/>
      <c r="T24" s="48"/>
      <c r="U24" s="48"/>
      <c r="V24" s="48"/>
      <c r="W24" s="48"/>
      <c r="Y24" s="48"/>
    </row>
    <row r="25" spans="1:25" ht="12" customHeight="1" x14ac:dyDescent="0.25">
      <c r="A25" s="50"/>
      <c r="B25" s="48"/>
      <c r="C25" s="50" t="s">
        <v>46</v>
      </c>
      <c r="D25" s="51">
        <v>17.2</v>
      </c>
      <c r="E25" s="51">
        <v>4.0999999999999996</v>
      </c>
      <c r="F25" s="51">
        <v>43.4</v>
      </c>
      <c r="G25" s="51">
        <v>35.200000000000003</v>
      </c>
      <c r="H25" s="51">
        <v>0</v>
      </c>
      <c r="I25" s="51">
        <v>0</v>
      </c>
      <c r="J25" s="51"/>
      <c r="K25" s="57"/>
      <c r="M25" s="48"/>
      <c r="N25" s="48"/>
      <c r="O25" s="48"/>
      <c r="R25" s="48"/>
      <c r="S25" s="48"/>
      <c r="T25" s="48"/>
      <c r="U25" s="48"/>
      <c r="V25" s="48"/>
      <c r="W25" s="48"/>
      <c r="Y25" s="48"/>
    </row>
    <row r="26" spans="1:25" ht="12" customHeight="1" x14ac:dyDescent="0.25">
      <c r="A26" s="50"/>
      <c r="B26" s="48"/>
      <c r="C26" s="50" t="s">
        <v>44</v>
      </c>
      <c r="D26" s="51">
        <v>32</v>
      </c>
      <c r="E26" s="51">
        <v>3.1</v>
      </c>
      <c r="F26" s="51">
        <v>37.799999999999997</v>
      </c>
      <c r="G26" s="51">
        <v>27</v>
      </c>
      <c r="H26" s="51">
        <v>0</v>
      </c>
      <c r="I26" s="51">
        <v>0</v>
      </c>
      <c r="J26" s="51"/>
      <c r="K26" s="57"/>
      <c r="M26" s="48"/>
      <c r="N26" s="48"/>
      <c r="O26" s="48"/>
      <c r="R26" s="48"/>
      <c r="S26" s="48"/>
      <c r="T26" s="48"/>
      <c r="U26" s="48"/>
      <c r="V26" s="48"/>
      <c r="W26" s="48"/>
      <c r="Y26" s="48"/>
    </row>
    <row r="27" spans="1:25" ht="12" customHeight="1" x14ac:dyDescent="0.25">
      <c r="A27" s="50"/>
      <c r="B27" s="48"/>
      <c r="C27" s="50" t="s">
        <v>45</v>
      </c>
      <c r="D27" s="51">
        <v>32.6</v>
      </c>
      <c r="E27" s="51">
        <v>6.1</v>
      </c>
      <c r="F27" s="51">
        <v>41.2</v>
      </c>
      <c r="G27" s="51">
        <v>19.8</v>
      </c>
      <c r="H27" s="51">
        <v>0.3</v>
      </c>
      <c r="I27" s="51">
        <v>0</v>
      </c>
      <c r="J27" s="51"/>
      <c r="K27" s="57"/>
      <c r="M27" s="48"/>
      <c r="N27" s="48"/>
      <c r="O27" s="48"/>
      <c r="R27" s="48"/>
      <c r="S27" s="48"/>
      <c r="T27" s="48"/>
      <c r="U27" s="48"/>
      <c r="V27" s="48"/>
      <c r="W27" s="48"/>
      <c r="Y27" s="48"/>
    </row>
    <row r="28" spans="1:25" ht="12" customHeight="1" x14ac:dyDescent="0.25">
      <c r="A28" s="50"/>
      <c r="B28" s="48"/>
      <c r="C28" s="50" t="s">
        <v>40</v>
      </c>
      <c r="D28" s="51">
        <v>42.2</v>
      </c>
      <c r="E28" s="51">
        <v>8.9</v>
      </c>
      <c r="F28" s="51">
        <v>20</v>
      </c>
      <c r="G28" s="51">
        <v>25.6</v>
      </c>
      <c r="H28" s="51">
        <v>3.3</v>
      </c>
      <c r="I28" s="51">
        <v>0</v>
      </c>
      <c r="J28" s="51"/>
      <c r="K28" s="57"/>
      <c r="M28" s="48"/>
      <c r="N28" s="48"/>
      <c r="O28" s="48"/>
      <c r="R28" s="48"/>
      <c r="S28" s="48"/>
      <c r="T28" s="48"/>
      <c r="U28" s="48"/>
      <c r="V28" s="48"/>
      <c r="W28" s="48"/>
      <c r="Y28" s="48"/>
    </row>
    <row r="29" spans="1:25" ht="12" customHeight="1" x14ac:dyDescent="0.25">
      <c r="A29" s="50"/>
      <c r="B29" s="48"/>
      <c r="C29" s="50" t="s">
        <v>47</v>
      </c>
      <c r="D29" s="51">
        <v>6.5</v>
      </c>
      <c r="E29" s="51">
        <v>0.7</v>
      </c>
      <c r="F29" s="51">
        <v>82.1</v>
      </c>
      <c r="G29" s="51">
        <v>10.7</v>
      </c>
      <c r="H29" s="51">
        <v>0</v>
      </c>
      <c r="I29" s="51">
        <v>0</v>
      </c>
      <c r="J29" s="51"/>
      <c r="K29" s="57"/>
      <c r="M29" s="48"/>
      <c r="N29" s="48"/>
      <c r="O29" s="48"/>
      <c r="R29" s="48"/>
      <c r="S29" s="48"/>
      <c r="T29" s="48"/>
      <c r="U29" s="48"/>
      <c r="V29" s="48"/>
      <c r="W29" s="48"/>
      <c r="Y29" s="48"/>
    </row>
    <row r="30" spans="1:25" ht="12" customHeight="1" x14ac:dyDescent="0.25">
      <c r="A30" s="50"/>
      <c r="B30" s="48"/>
      <c r="C30" s="50" t="s">
        <v>48</v>
      </c>
      <c r="D30" s="51">
        <v>14.1</v>
      </c>
      <c r="E30" s="51">
        <v>7.4</v>
      </c>
      <c r="F30" s="51">
        <v>55.7</v>
      </c>
      <c r="G30" s="51">
        <v>22.2</v>
      </c>
      <c r="H30" s="51">
        <v>0.6</v>
      </c>
      <c r="I30" s="51">
        <v>0</v>
      </c>
      <c r="J30" s="51"/>
      <c r="K30" s="57"/>
      <c r="M30" s="48"/>
      <c r="N30" s="48"/>
      <c r="O30" s="48"/>
      <c r="R30" s="48"/>
      <c r="S30" s="48"/>
      <c r="T30" s="48"/>
      <c r="U30" s="48"/>
      <c r="V30" s="48"/>
      <c r="W30" s="48"/>
      <c r="Y30" s="48"/>
    </row>
    <row r="31" spans="1:25" ht="12" customHeight="1" x14ac:dyDescent="0.25">
      <c r="A31" s="50"/>
      <c r="B31" s="48"/>
      <c r="C31" s="50" t="s">
        <v>28</v>
      </c>
      <c r="D31" s="51">
        <v>29.3</v>
      </c>
      <c r="E31" s="51">
        <v>12.3</v>
      </c>
      <c r="F31" s="51">
        <v>46.7</v>
      </c>
      <c r="G31" s="51">
        <v>11.4</v>
      </c>
      <c r="H31" s="51">
        <v>0.3</v>
      </c>
      <c r="I31" s="51">
        <v>0</v>
      </c>
      <c r="J31" s="51"/>
      <c r="K31" s="57"/>
      <c r="M31" s="48"/>
      <c r="N31" s="48"/>
      <c r="O31" s="48"/>
      <c r="R31" s="48"/>
      <c r="S31" s="48"/>
      <c r="T31" s="48"/>
      <c r="U31" s="48"/>
      <c r="V31" s="48"/>
      <c r="W31" s="48"/>
      <c r="Y31" s="48"/>
    </row>
    <row r="32" spans="1:25" ht="12" customHeight="1" x14ac:dyDescent="0.25">
      <c r="A32" s="50"/>
      <c r="B32" s="48"/>
      <c r="C32" s="50" t="s">
        <v>50</v>
      </c>
      <c r="D32" s="51">
        <v>26</v>
      </c>
      <c r="E32" s="51">
        <v>4.2</v>
      </c>
      <c r="F32" s="51">
        <v>45.4</v>
      </c>
      <c r="G32" s="51">
        <v>23.7</v>
      </c>
      <c r="H32" s="51">
        <v>0.7</v>
      </c>
      <c r="I32" s="51">
        <v>0</v>
      </c>
      <c r="J32" s="51"/>
      <c r="K32" s="57"/>
      <c r="M32" s="48"/>
      <c r="N32" s="48"/>
      <c r="O32" s="48"/>
      <c r="R32" s="48"/>
      <c r="S32" s="48"/>
      <c r="T32" s="48"/>
      <c r="U32" s="48"/>
      <c r="V32" s="48"/>
      <c r="W32" s="48"/>
      <c r="Y32" s="48"/>
    </row>
    <row r="33" spans="1:25" ht="12" customHeight="1" x14ac:dyDescent="0.25">
      <c r="A33" s="50"/>
      <c r="B33" s="48"/>
      <c r="C33" s="50" t="s">
        <v>51</v>
      </c>
      <c r="D33" s="51">
        <v>10.7</v>
      </c>
      <c r="E33" s="51">
        <v>4.0999999999999996</v>
      </c>
      <c r="F33" s="51">
        <v>66.3</v>
      </c>
      <c r="G33" s="51">
        <v>18.399999999999999</v>
      </c>
      <c r="H33" s="51">
        <v>0.6</v>
      </c>
      <c r="I33" s="51">
        <v>0</v>
      </c>
      <c r="J33" s="51"/>
      <c r="K33" s="57"/>
      <c r="M33" s="48"/>
      <c r="N33" s="48"/>
      <c r="O33" s="48"/>
      <c r="R33" s="48"/>
      <c r="S33" s="48"/>
      <c r="T33" s="48"/>
      <c r="U33" s="48"/>
      <c r="V33" s="48"/>
      <c r="W33" s="48"/>
      <c r="Y33" s="48"/>
    </row>
    <row r="34" spans="1:25" ht="12" customHeight="1" x14ac:dyDescent="0.25">
      <c r="A34" s="50"/>
      <c r="B34" s="48"/>
      <c r="C34" s="50" t="s">
        <v>52</v>
      </c>
      <c r="D34" s="51">
        <v>5.7</v>
      </c>
      <c r="E34" s="51">
        <v>20.3</v>
      </c>
      <c r="F34" s="51">
        <v>64.2</v>
      </c>
      <c r="G34" s="51">
        <v>9.8000000000000007</v>
      </c>
      <c r="H34" s="51">
        <v>0.1</v>
      </c>
      <c r="I34" s="51">
        <v>0</v>
      </c>
      <c r="J34" s="51"/>
      <c r="K34" s="57"/>
      <c r="M34" s="48"/>
      <c r="N34" s="48"/>
      <c r="O34" s="48"/>
      <c r="R34" s="48"/>
      <c r="S34" s="48"/>
      <c r="T34" s="48"/>
      <c r="U34" s="48"/>
      <c r="V34" s="48"/>
      <c r="W34" s="48"/>
      <c r="Y34" s="48"/>
    </row>
    <row r="35" spans="1:25" ht="12" customHeight="1" x14ac:dyDescent="0.25">
      <c r="A35" s="50"/>
      <c r="B35" s="48"/>
      <c r="C35" s="50" t="s">
        <v>54</v>
      </c>
      <c r="D35" s="51">
        <v>6.4</v>
      </c>
      <c r="E35" s="51">
        <v>15.9</v>
      </c>
      <c r="F35" s="51">
        <v>68.2</v>
      </c>
      <c r="G35" s="51">
        <v>9.5</v>
      </c>
      <c r="H35" s="51">
        <v>0</v>
      </c>
      <c r="I35" s="51">
        <v>0</v>
      </c>
      <c r="J35" s="51"/>
      <c r="K35" s="57"/>
      <c r="M35" s="48"/>
      <c r="N35" s="48"/>
      <c r="O35" s="48"/>
      <c r="R35" s="48"/>
      <c r="S35" s="48"/>
      <c r="T35" s="48"/>
      <c r="U35" s="48"/>
      <c r="V35" s="48"/>
      <c r="W35" s="48"/>
      <c r="Y35" s="48"/>
    </row>
    <row r="36" spans="1:25" ht="12" customHeight="1" x14ac:dyDescent="0.25">
      <c r="A36" s="50"/>
      <c r="B36" s="48"/>
      <c r="C36" s="50" t="s">
        <v>24</v>
      </c>
      <c r="D36" s="51">
        <v>2.2999999999999998</v>
      </c>
      <c r="E36" s="51">
        <v>4.0999999999999996</v>
      </c>
      <c r="F36" s="51">
        <v>77.400000000000006</v>
      </c>
      <c r="G36" s="51">
        <v>15.8</v>
      </c>
      <c r="H36" s="51">
        <v>0.4</v>
      </c>
      <c r="I36" s="51">
        <v>0</v>
      </c>
      <c r="J36" s="51"/>
      <c r="K36" s="57"/>
      <c r="M36" s="48"/>
      <c r="N36" s="48"/>
      <c r="O36" s="48"/>
      <c r="R36" s="48"/>
      <c r="S36" s="48"/>
      <c r="T36" s="48"/>
      <c r="U36" s="48"/>
      <c r="V36" s="48"/>
      <c r="W36" s="48"/>
      <c r="Y36" s="48"/>
    </row>
    <row r="37" spans="1:25" ht="12" customHeight="1" x14ac:dyDescent="0.25">
      <c r="A37" s="50"/>
      <c r="B37" s="48"/>
      <c r="C37" s="50" t="s">
        <v>38</v>
      </c>
      <c r="D37" s="51">
        <v>22.3</v>
      </c>
      <c r="E37" s="51">
        <v>7.5</v>
      </c>
      <c r="F37" s="51">
        <v>48</v>
      </c>
      <c r="G37" s="51">
        <v>21.3</v>
      </c>
      <c r="H37" s="51">
        <v>0.7</v>
      </c>
      <c r="I37" s="51">
        <v>0.3</v>
      </c>
      <c r="J37" s="51"/>
      <c r="K37" s="57"/>
      <c r="M37" s="48"/>
      <c r="N37" s="48"/>
      <c r="O37" s="48"/>
      <c r="R37" s="48"/>
      <c r="S37" s="48"/>
      <c r="T37" s="48"/>
      <c r="U37" s="48"/>
      <c r="V37" s="48"/>
      <c r="W37" s="48"/>
      <c r="Y37" s="48"/>
    </row>
    <row r="38" spans="1:25" ht="12" customHeight="1" x14ac:dyDescent="0.25">
      <c r="A38" s="50"/>
      <c r="B38" s="48"/>
      <c r="C38" s="50" t="s">
        <v>53</v>
      </c>
      <c r="D38" s="51">
        <v>31.2</v>
      </c>
      <c r="E38" s="51">
        <v>6.9</v>
      </c>
      <c r="F38" s="51">
        <v>36.9</v>
      </c>
      <c r="G38" s="51">
        <v>23.6</v>
      </c>
      <c r="H38" s="51">
        <v>1.4</v>
      </c>
      <c r="I38" s="51">
        <v>0</v>
      </c>
      <c r="J38" s="51"/>
      <c r="K38" s="57"/>
      <c r="M38" s="48"/>
      <c r="N38" s="48"/>
      <c r="O38" s="48"/>
      <c r="R38" s="48"/>
      <c r="S38" s="48"/>
      <c r="T38" s="48"/>
      <c r="U38" s="48"/>
      <c r="V38" s="48"/>
      <c r="W38" s="48"/>
      <c r="Y38" s="48"/>
    </row>
    <row r="39" spans="1:25" ht="12" customHeight="1" x14ac:dyDescent="0.25">
      <c r="A39" s="50"/>
      <c r="B39" s="48"/>
      <c r="R39" s="48"/>
      <c r="S39" s="48"/>
      <c r="T39" s="48"/>
      <c r="U39" s="48"/>
      <c r="V39" s="48"/>
      <c r="W39" s="48"/>
      <c r="Y39" s="48"/>
    </row>
    <row r="40" spans="1:25" ht="12" customHeight="1" x14ac:dyDescent="0.25">
      <c r="A40" s="50"/>
      <c r="B40" s="48"/>
      <c r="C40" s="50" t="s">
        <v>56</v>
      </c>
      <c r="D40" s="51">
        <v>21.2</v>
      </c>
      <c r="E40" s="51">
        <v>3.5</v>
      </c>
      <c r="F40" s="51">
        <v>46.8</v>
      </c>
      <c r="G40" s="51">
        <v>26.8</v>
      </c>
      <c r="H40" s="51">
        <v>1.8</v>
      </c>
      <c r="I40" s="51">
        <v>0</v>
      </c>
      <c r="J40" s="51"/>
      <c r="K40" s="57"/>
      <c r="R40" s="48"/>
      <c r="S40" s="48"/>
      <c r="T40" s="48"/>
      <c r="U40" s="48"/>
      <c r="V40" s="48"/>
      <c r="W40" s="48"/>
      <c r="Y40" s="48"/>
    </row>
    <row r="41" spans="1:25" ht="12" customHeight="1" x14ac:dyDescent="0.25">
      <c r="A41" s="50"/>
      <c r="B41" s="48"/>
      <c r="C41" s="50" t="s">
        <v>43</v>
      </c>
      <c r="D41" s="51">
        <v>4</v>
      </c>
      <c r="E41" s="51">
        <v>4</v>
      </c>
      <c r="F41" s="51">
        <v>60</v>
      </c>
      <c r="G41" s="51">
        <v>32</v>
      </c>
      <c r="H41" s="51">
        <v>0</v>
      </c>
      <c r="I41" s="51">
        <v>0</v>
      </c>
      <c r="J41" s="51"/>
      <c r="K41" s="57"/>
      <c r="R41" s="48"/>
      <c r="S41" s="48"/>
      <c r="T41" s="48"/>
      <c r="U41" s="48"/>
      <c r="V41" s="48"/>
      <c r="W41" s="48"/>
      <c r="Y41" s="48"/>
    </row>
    <row r="42" spans="1:25" ht="12" customHeight="1" x14ac:dyDescent="0.25">
      <c r="A42" s="50"/>
      <c r="B42" s="48"/>
      <c r="C42" s="50" t="s">
        <v>49</v>
      </c>
      <c r="D42" s="51">
        <v>17.3</v>
      </c>
      <c r="E42" s="51">
        <v>9.4</v>
      </c>
      <c r="F42" s="51">
        <v>47.3</v>
      </c>
      <c r="G42" s="51">
        <v>24.6</v>
      </c>
      <c r="H42" s="51">
        <v>1.5</v>
      </c>
      <c r="I42" s="51">
        <v>0</v>
      </c>
      <c r="J42" s="51"/>
      <c r="K42" s="57"/>
      <c r="R42" s="48"/>
      <c r="S42" s="48"/>
      <c r="T42" s="48"/>
      <c r="U42" s="48"/>
      <c r="V42" s="48"/>
      <c r="W42" s="48"/>
      <c r="Y42" s="48"/>
    </row>
    <row r="43" spans="1:25" ht="12" customHeight="1" x14ac:dyDescent="0.25">
      <c r="B43" s="48"/>
      <c r="C43" s="50" t="s">
        <v>31</v>
      </c>
      <c r="D43" s="51">
        <v>37.9</v>
      </c>
      <c r="E43" s="51">
        <v>9.6</v>
      </c>
      <c r="F43" s="51">
        <v>37.700000000000003</v>
      </c>
      <c r="G43" s="51">
        <v>14.5</v>
      </c>
      <c r="H43" s="51">
        <v>0.2</v>
      </c>
      <c r="I43" s="51">
        <v>0</v>
      </c>
      <c r="J43" s="51"/>
      <c r="K43" s="57"/>
      <c r="T43" s="48"/>
      <c r="U43" s="48"/>
      <c r="V43" s="48"/>
      <c r="W43" s="48"/>
      <c r="Y43" s="48"/>
    </row>
    <row r="44" spans="1:25" ht="12" customHeight="1" x14ac:dyDescent="0.25">
      <c r="B44" s="48"/>
      <c r="C44" s="50"/>
      <c r="D44" s="98"/>
      <c r="E44" s="98"/>
      <c r="F44" s="43"/>
      <c r="G44" s="80"/>
      <c r="H44" s="80"/>
      <c r="I44" s="80"/>
      <c r="J44" s="48"/>
    </row>
    <row r="45" spans="1:25" ht="12" customHeight="1" x14ac:dyDescent="0.25">
      <c r="B45" s="48"/>
      <c r="C45" s="69" t="s">
        <v>91</v>
      </c>
      <c r="D45" s="51"/>
      <c r="E45" s="51"/>
      <c r="G45" s="48"/>
      <c r="H45" s="48"/>
      <c r="I45" s="48"/>
      <c r="J45" s="48"/>
    </row>
    <row r="46" spans="1:25" ht="12" customHeight="1" x14ac:dyDescent="0.25">
      <c r="B46" s="48"/>
      <c r="C46" s="10" t="s">
        <v>131</v>
      </c>
      <c r="D46" s="48"/>
      <c r="E46" s="48"/>
      <c r="G46" s="48"/>
      <c r="H46" s="48"/>
      <c r="I46" s="48"/>
      <c r="J46" s="48"/>
    </row>
    <row r="47" spans="1:25" ht="12" customHeight="1" x14ac:dyDescent="0.25">
      <c r="B47" s="48"/>
      <c r="D47" s="48"/>
      <c r="E47" s="48"/>
      <c r="G47" s="48"/>
      <c r="H47" s="48"/>
      <c r="I47" s="48"/>
      <c r="J47" s="48"/>
    </row>
    <row r="48" spans="1:25" ht="12" customHeight="1" x14ac:dyDescent="0.25"/>
    <row r="49" spans="1:5" ht="12" customHeight="1" x14ac:dyDescent="0.25">
      <c r="A49" s="38" t="s">
        <v>58</v>
      </c>
      <c r="C49" s="29"/>
      <c r="D49" s="32"/>
      <c r="E49" s="32"/>
    </row>
    <row r="50" spans="1:5" ht="12" customHeight="1" x14ac:dyDescent="0.25">
      <c r="A50" s="105" t="s">
        <v>126</v>
      </c>
      <c r="C50" s="29"/>
      <c r="D50" s="32"/>
      <c r="E50" s="32"/>
    </row>
    <row r="51" spans="1:5" ht="12" customHeight="1" x14ac:dyDescent="0.25">
      <c r="D51" s="32"/>
      <c r="E51" s="32"/>
    </row>
    <row r="52" spans="1:5" ht="15.65" customHeight="1" x14ac:dyDescent="0.25">
      <c r="C52" s="68"/>
    </row>
    <row r="53" spans="1:5" ht="11.25" customHeight="1" x14ac:dyDescent="0.25">
      <c r="C53" s="50"/>
    </row>
    <row r="54" spans="1:5" ht="11.25" customHeight="1" x14ac:dyDescent="0.25">
      <c r="C54" s="50"/>
    </row>
    <row r="55" spans="1:5" ht="11.25" customHeight="1" x14ac:dyDescent="0.25"/>
    <row r="56" spans="1:5" ht="11.25" customHeight="1" x14ac:dyDescent="0.25"/>
    <row r="57" spans="1:5" ht="11.25" customHeight="1" x14ac:dyDescent="0.25"/>
    <row r="58" spans="1:5" ht="11.25" customHeight="1" x14ac:dyDescent="0.25"/>
    <row r="59" spans="1:5" ht="11.25" customHeight="1" x14ac:dyDescent="0.25"/>
    <row r="60" spans="1:5" ht="11.25" customHeight="1" x14ac:dyDescent="0.25"/>
    <row r="61" spans="1:5" ht="11.25" customHeight="1" x14ac:dyDescent="0.25"/>
    <row r="62" spans="1:5" ht="11.25" customHeight="1" x14ac:dyDescent="0.25"/>
    <row r="63" spans="1:5" ht="11.25" customHeight="1" x14ac:dyDescent="0.25"/>
    <row r="64" spans="1:5" ht="11.25" customHeight="1" x14ac:dyDescent="0.25"/>
    <row r="95" spans="3:7" x14ac:dyDescent="0.25">
      <c r="C95" s="69"/>
      <c r="D95" s="51"/>
      <c r="E95" s="51"/>
      <c r="G95" s="48"/>
    </row>
    <row r="96" spans="3:7" ht="12" x14ac:dyDescent="0.25">
      <c r="C96" s="10"/>
      <c r="D96" s="48"/>
      <c r="E96" s="48"/>
      <c r="G96" s="48"/>
    </row>
    <row r="99" spans="3:11" ht="40.4" customHeight="1" x14ac:dyDescent="0.25"/>
    <row r="101" spans="3:11" x14ac:dyDescent="0.25">
      <c r="C101" s="69"/>
      <c r="D101" s="51"/>
      <c r="E101" s="51"/>
      <c r="G101" s="48"/>
      <c r="H101" s="48"/>
      <c r="I101" s="48"/>
      <c r="J101" s="48"/>
      <c r="K101" s="48"/>
    </row>
    <row r="102" spans="3:11" ht="12" x14ac:dyDescent="0.25">
      <c r="C102" s="10"/>
      <c r="D102" s="48"/>
      <c r="E102" s="48"/>
      <c r="G102" s="48"/>
      <c r="H102" s="48"/>
      <c r="I102" s="48"/>
      <c r="J102" s="48"/>
      <c r="K102" s="48"/>
    </row>
    <row r="103" spans="3:11" ht="12" x14ac:dyDescent="0.25">
      <c r="C103" s="10"/>
      <c r="D103" s="48"/>
      <c r="E103" s="48"/>
      <c r="H103" s="48"/>
      <c r="I103" s="48"/>
      <c r="J103" s="48"/>
      <c r="K103" s="48"/>
    </row>
    <row r="119" spans="4:20" x14ac:dyDescent="0.25">
      <c r="D119" s="85"/>
      <c r="E119" s="85"/>
      <c r="F119" s="85"/>
      <c r="G119" s="85"/>
      <c r="H119" s="85"/>
      <c r="I119" s="85"/>
      <c r="L119" s="109"/>
      <c r="M119" s="109"/>
      <c r="N119" s="109"/>
      <c r="O119" s="109"/>
      <c r="P119" s="109"/>
      <c r="Q119" s="109"/>
      <c r="T119" s="42"/>
    </row>
    <row r="120" spans="4:20" x14ac:dyDescent="0.25">
      <c r="D120" s="85"/>
      <c r="E120" s="85"/>
      <c r="F120" s="85"/>
      <c r="G120" s="85"/>
      <c r="H120" s="85"/>
      <c r="I120" s="85"/>
      <c r="L120" s="109"/>
      <c r="M120" s="109"/>
      <c r="N120" s="109"/>
      <c r="O120" s="109"/>
      <c r="P120" s="109"/>
      <c r="Q120" s="109"/>
      <c r="T120" s="42"/>
    </row>
    <row r="121" spans="4:20" x14ac:dyDescent="0.25">
      <c r="D121" s="85"/>
      <c r="E121" s="85"/>
      <c r="F121" s="85"/>
      <c r="G121" s="85"/>
      <c r="H121" s="85"/>
      <c r="I121" s="85"/>
      <c r="L121" s="109"/>
      <c r="M121" s="109"/>
      <c r="N121" s="109"/>
      <c r="O121" s="109"/>
      <c r="P121" s="109"/>
      <c r="Q121" s="109"/>
      <c r="T121" s="42"/>
    </row>
    <row r="122" spans="4:20" x14ac:dyDescent="0.25">
      <c r="D122" s="85"/>
      <c r="E122" s="85"/>
      <c r="F122" s="85"/>
      <c r="G122" s="85"/>
      <c r="H122" s="85"/>
      <c r="I122" s="85"/>
      <c r="L122" s="109"/>
      <c r="M122" s="109"/>
      <c r="N122" s="109"/>
      <c r="O122" s="109"/>
      <c r="P122" s="109"/>
      <c r="Q122" s="109"/>
      <c r="T122" s="42"/>
    </row>
    <row r="123" spans="4:20" x14ac:dyDescent="0.25">
      <c r="D123" s="85"/>
      <c r="E123" s="85"/>
      <c r="F123" s="85"/>
      <c r="G123" s="85"/>
      <c r="H123" s="85"/>
      <c r="I123" s="85"/>
      <c r="L123" s="109"/>
      <c r="M123" s="109"/>
      <c r="N123" s="109"/>
      <c r="O123" s="109"/>
      <c r="P123" s="109"/>
      <c r="Q123" s="109"/>
      <c r="T123" s="42"/>
    </row>
    <row r="124" spans="4:20" x14ac:dyDescent="0.25">
      <c r="D124" s="85"/>
      <c r="E124" s="85"/>
      <c r="F124" s="85"/>
      <c r="G124" s="85"/>
      <c r="H124" s="85"/>
      <c r="I124" s="85"/>
      <c r="L124" s="109"/>
      <c r="M124" s="109"/>
      <c r="N124" s="109"/>
      <c r="O124" s="109"/>
      <c r="P124" s="109"/>
      <c r="Q124" s="109"/>
      <c r="T124" s="42"/>
    </row>
    <row r="125" spans="4:20" x14ac:dyDescent="0.25">
      <c r="D125" s="85"/>
      <c r="E125" s="85"/>
      <c r="F125" s="85"/>
      <c r="G125" s="85"/>
      <c r="H125" s="85"/>
      <c r="I125" s="85"/>
      <c r="L125" s="109"/>
      <c r="M125" s="109"/>
      <c r="N125" s="109"/>
      <c r="O125" s="109"/>
      <c r="P125" s="109"/>
      <c r="Q125" s="109"/>
      <c r="T125" s="42"/>
    </row>
    <row r="126" spans="4:20" x14ac:dyDescent="0.25">
      <c r="D126" s="85"/>
      <c r="E126" s="85"/>
      <c r="F126" s="85"/>
      <c r="G126" s="85"/>
      <c r="H126" s="85"/>
      <c r="I126" s="85"/>
      <c r="L126" s="109"/>
      <c r="M126" s="109"/>
      <c r="N126" s="109"/>
      <c r="O126" s="109"/>
      <c r="P126" s="109"/>
      <c r="Q126" s="109"/>
      <c r="T126" s="42"/>
    </row>
    <row r="127" spans="4:20" x14ac:dyDescent="0.25">
      <c r="D127" s="85"/>
      <c r="E127" s="85"/>
      <c r="F127" s="85"/>
      <c r="G127" s="85"/>
      <c r="H127" s="85"/>
      <c r="I127" s="85"/>
      <c r="L127" s="109"/>
      <c r="M127" s="109"/>
      <c r="N127" s="109"/>
      <c r="O127" s="109"/>
      <c r="P127" s="109"/>
      <c r="Q127" s="109"/>
      <c r="T127" s="42"/>
    </row>
    <row r="128" spans="4:20" x14ac:dyDescent="0.25">
      <c r="D128" s="85"/>
      <c r="E128" s="85"/>
      <c r="F128" s="85"/>
      <c r="G128" s="85"/>
      <c r="H128" s="85"/>
      <c r="I128" s="85"/>
      <c r="L128" s="109"/>
      <c r="M128" s="109"/>
      <c r="N128" s="109"/>
      <c r="O128" s="109"/>
      <c r="P128" s="109"/>
      <c r="Q128" s="109"/>
      <c r="T128" s="42"/>
    </row>
    <row r="129" spans="4:20" x14ac:dyDescent="0.25">
      <c r="D129" s="85"/>
      <c r="E129" s="85"/>
      <c r="F129" s="85"/>
      <c r="G129" s="85"/>
      <c r="H129" s="85"/>
      <c r="I129" s="85"/>
      <c r="L129" s="109"/>
      <c r="M129" s="109"/>
      <c r="N129" s="109"/>
      <c r="O129" s="109"/>
      <c r="P129" s="109"/>
      <c r="Q129" s="109"/>
      <c r="T129" s="42"/>
    </row>
    <row r="130" spans="4:20" x14ac:dyDescent="0.25">
      <c r="D130" s="85"/>
      <c r="E130" s="85"/>
      <c r="F130" s="85"/>
      <c r="G130" s="85"/>
      <c r="H130" s="85"/>
      <c r="I130" s="85"/>
      <c r="L130" s="109"/>
      <c r="M130" s="109"/>
      <c r="N130" s="109"/>
      <c r="O130" s="109"/>
      <c r="P130" s="109"/>
      <c r="Q130" s="109"/>
      <c r="T130" s="42"/>
    </row>
    <row r="131" spans="4:20" x14ac:dyDescent="0.25">
      <c r="D131" s="85"/>
      <c r="E131" s="85"/>
      <c r="F131" s="85"/>
      <c r="G131" s="85"/>
      <c r="H131" s="85"/>
      <c r="I131" s="85"/>
      <c r="L131" s="109"/>
      <c r="M131" s="109"/>
      <c r="N131" s="109"/>
      <c r="O131" s="109"/>
      <c r="P131" s="109"/>
      <c r="Q131" s="109"/>
      <c r="T131" s="42"/>
    </row>
    <row r="132" spans="4:20" x14ac:dyDescent="0.25">
      <c r="D132" s="85"/>
      <c r="E132" s="85"/>
      <c r="F132" s="85"/>
      <c r="G132" s="85"/>
      <c r="H132" s="85"/>
      <c r="I132" s="85"/>
      <c r="L132" s="109"/>
      <c r="M132" s="109"/>
      <c r="N132" s="109"/>
      <c r="O132" s="109"/>
      <c r="P132" s="109"/>
      <c r="Q132" s="109"/>
      <c r="T132" s="42"/>
    </row>
    <row r="133" spans="4:20" x14ac:dyDescent="0.25">
      <c r="D133" s="85"/>
      <c r="E133" s="85"/>
      <c r="F133" s="85"/>
      <c r="G133" s="85"/>
      <c r="H133" s="85"/>
      <c r="I133" s="85"/>
      <c r="L133" s="109"/>
      <c r="M133" s="109"/>
      <c r="N133" s="109"/>
      <c r="O133" s="109"/>
      <c r="P133" s="109"/>
      <c r="Q133" s="109"/>
      <c r="T133" s="42"/>
    </row>
    <row r="134" spans="4:20" x14ac:dyDescent="0.25">
      <c r="D134" s="85"/>
      <c r="E134" s="85"/>
      <c r="F134" s="85"/>
      <c r="G134" s="85"/>
      <c r="H134" s="85"/>
      <c r="I134" s="85"/>
      <c r="L134" s="109"/>
      <c r="M134" s="109"/>
      <c r="N134" s="109"/>
      <c r="O134" s="109"/>
      <c r="P134" s="109"/>
      <c r="Q134" s="109"/>
      <c r="T134" s="42"/>
    </row>
    <row r="135" spans="4:20" x14ac:dyDescent="0.25">
      <c r="D135" s="85"/>
      <c r="E135" s="85"/>
      <c r="F135" s="85"/>
      <c r="G135" s="85"/>
      <c r="H135" s="85"/>
      <c r="I135" s="85"/>
      <c r="L135" s="109"/>
      <c r="M135" s="109"/>
      <c r="N135" s="109"/>
      <c r="O135" s="109"/>
      <c r="P135" s="109"/>
      <c r="Q135" s="109"/>
      <c r="T135" s="42"/>
    </row>
    <row r="136" spans="4:20" x14ac:dyDescent="0.25">
      <c r="D136" s="85"/>
      <c r="E136" s="85"/>
      <c r="F136" s="85"/>
      <c r="G136" s="85"/>
      <c r="H136" s="85"/>
      <c r="I136" s="85"/>
      <c r="L136" s="109"/>
      <c r="M136" s="109"/>
      <c r="N136" s="109"/>
      <c r="O136" s="109"/>
      <c r="P136" s="109"/>
      <c r="Q136" s="109"/>
      <c r="T136" s="42"/>
    </row>
    <row r="137" spans="4:20" x14ac:dyDescent="0.25">
      <c r="D137" s="85"/>
      <c r="E137" s="85"/>
      <c r="F137" s="85"/>
      <c r="G137" s="85"/>
      <c r="H137" s="85"/>
      <c r="I137" s="85"/>
      <c r="L137" s="109"/>
      <c r="M137" s="109"/>
      <c r="N137" s="109"/>
      <c r="O137" s="109"/>
      <c r="P137" s="109"/>
      <c r="Q137" s="109"/>
      <c r="T137" s="42"/>
    </row>
    <row r="138" spans="4:20" x14ac:dyDescent="0.25">
      <c r="D138" s="85"/>
      <c r="E138" s="85"/>
      <c r="F138" s="85"/>
      <c r="G138" s="85"/>
      <c r="H138" s="85"/>
      <c r="I138" s="85"/>
      <c r="L138" s="109"/>
      <c r="M138" s="109"/>
      <c r="N138" s="109"/>
      <c r="O138" s="109"/>
      <c r="P138" s="109"/>
      <c r="Q138" s="109"/>
      <c r="T138" s="42"/>
    </row>
    <row r="139" spans="4:20" x14ac:dyDescent="0.25">
      <c r="D139" s="85"/>
      <c r="E139" s="85"/>
      <c r="F139" s="85"/>
      <c r="G139" s="85"/>
      <c r="H139" s="85"/>
      <c r="I139" s="85"/>
      <c r="L139" s="109"/>
      <c r="M139" s="109"/>
      <c r="N139" s="109"/>
      <c r="O139" s="109"/>
      <c r="P139" s="109"/>
      <c r="Q139" s="109"/>
      <c r="T139" s="42"/>
    </row>
    <row r="140" spans="4:20" x14ac:dyDescent="0.25">
      <c r="D140" s="85"/>
      <c r="E140" s="85"/>
      <c r="F140" s="85"/>
      <c r="G140" s="85"/>
      <c r="H140" s="85"/>
      <c r="I140" s="85"/>
      <c r="L140" s="109"/>
      <c r="M140" s="109"/>
      <c r="N140" s="109"/>
      <c r="O140" s="109"/>
      <c r="P140" s="109"/>
      <c r="Q140" s="109"/>
      <c r="T140" s="42"/>
    </row>
    <row r="141" spans="4:20" x14ac:dyDescent="0.25">
      <c r="D141" s="85"/>
      <c r="E141" s="85"/>
      <c r="F141" s="85"/>
      <c r="G141" s="85"/>
      <c r="H141" s="85"/>
      <c r="I141" s="85"/>
      <c r="L141" s="109"/>
      <c r="M141" s="109"/>
      <c r="N141" s="109"/>
      <c r="O141" s="109"/>
      <c r="P141" s="109"/>
      <c r="Q141" s="109"/>
      <c r="T141" s="42"/>
    </row>
    <row r="142" spans="4:20" x14ac:dyDescent="0.25">
      <c r="D142" s="85"/>
      <c r="E142" s="85"/>
      <c r="F142" s="85"/>
      <c r="G142" s="85"/>
      <c r="H142" s="85"/>
      <c r="I142" s="85"/>
      <c r="L142" s="109"/>
      <c r="M142" s="109"/>
      <c r="N142" s="109"/>
      <c r="O142" s="109"/>
      <c r="P142" s="109"/>
      <c r="Q142" s="109"/>
      <c r="T142" s="42"/>
    </row>
    <row r="143" spans="4:20" x14ac:dyDescent="0.25">
      <c r="D143" s="85"/>
      <c r="E143" s="85"/>
      <c r="F143" s="85"/>
      <c r="G143" s="85"/>
      <c r="H143" s="85"/>
      <c r="I143" s="85"/>
      <c r="L143" s="109"/>
      <c r="M143" s="109"/>
      <c r="N143" s="109"/>
      <c r="O143" s="109"/>
      <c r="P143" s="109"/>
      <c r="Q143" s="109"/>
      <c r="T143" s="42"/>
    </row>
    <row r="144" spans="4:20" x14ac:dyDescent="0.25">
      <c r="D144" s="85"/>
      <c r="E144" s="85"/>
      <c r="F144" s="85"/>
      <c r="G144" s="85"/>
      <c r="H144" s="85"/>
      <c r="I144" s="85"/>
      <c r="L144" s="109"/>
      <c r="M144" s="109"/>
      <c r="N144" s="109"/>
      <c r="O144" s="109"/>
      <c r="P144" s="109"/>
      <c r="Q144" s="109"/>
      <c r="T144" s="42"/>
    </row>
    <row r="145" spans="4:20" x14ac:dyDescent="0.25">
      <c r="D145" s="85"/>
      <c r="E145" s="85"/>
      <c r="F145" s="85"/>
      <c r="G145" s="85"/>
      <c r="H145" s="85"/>
      <c r="I145" s="85"/>
      <c r="L145" s="109"/>
      <c r="M145" s="109"/>
      <c r="N145" s="109"/>
      <c r="O145" s="109"/>
      <c r="P145" s="109"/>
      <c r="Q145" s="109"/>
      <c r="T145" s="42"/>
    </row>
    <row r="146" spans="4:20" x14ac:dyDescent="0.25">
      <c r="D146" s="85"/>
      <c r="E146" s="85"/>
      <c r="F146" s="85"/>
      <c r="G146" s="85"/>
      <c r="H146" s="85"/>
      <c r="I146" s="85"/>
      <c r="L146" s="109"/>
      <c r="M146" s="109"/>
      <c r="N146" s="109"/>
      <c r="O146" s="109"/>
      <c r="P146" s="109"/>
      <c r="Q146" s="109"/>
      <c r="T146" s="42"/>
    </row>
    <row r="147" spans="4:20" x14ac:dyDescent="0.25">
      <c r="D147" s="85"/>
      <c r="E147" s="85"/>
      <c r="F147" s="85"/>
      <c r="G147" s="85"/>
      <c r="H147" s="85"/>
      <c r="I147" s="85"/>
      <c r="L147" s="109"/>
      <c r="M147" s="109"/>
      <c r="N147" s="109"/>
      <c r="O147" s="109"/>
      <c r="P147" s="109"/>
      <c r="Q147" s="109"/>
      <c r="T147" s="42"/>
    </row>
    <row r="148" spans="4:20" x14ac:dyDescent="0.25">
      <c r="D148" s="85"/>
      <c r="E148" s="85"/>
      <c r="F148" s="85"/>
      <c r="G148" s="85"/>
      <c r="H148" s="85"/>
      <c r="I148" s="85"/>
      <c r="L148" s="109"/>
      <c r="M148" s="109"/>
      <c r="N148" s="109"/>
      <c r="O148" s="109"/>
      <c r="P148" s="109"/>
      <c r="Q148" s="109"/>
      <c r="T148" s="42"/>
    </row>
    <row r="149" spans="4:20" x14ac:dyDescent="0.25">
      <c r="D149" s="85"/>
      <c r="E149" s="85"/>
      <c r="F149" s="85"/>
      <c r="G149" s="85"/>
      <c r="H149" s="85"/>
      <c r="I149" s="85"/>
      <c r="L149" s="109"/>
      <c r="M149" s="109"/>
      <c r="N149" s="109"/>
      <c r="O149" s="109"/>
      <c r="P149" s="109"/>
      <c r="Q149" s="109"/>
      <c r="T149" s="42"/>
    </row>
    <row r="150" spans="4:20" x14ac:dyDescent="0.25">
      <c r="D150" s="85"/>
      <c r="E150" s="85"/>
      <c r="F150" s="85"/>
      <c r="G150" s="85"/>
      <c r="H150" s="85"/>
      <c r="I150" s="85"/>
      <c r="L150" s="109"/>
      <c r="M150" s="109"/>
      <c r="N150" s="109"/>
      <c r="O150" s="109"/>
      <c r="P150" s="109"/>
      <c r="Q150" s="109"/>
      <c r="T150" s="42"/>
    </row>
    <row r="151" spans="4:20" x14ac:dyDescent="0.25">
      <c r="D151" s="85"/>
      <c r="E151" s="85"/>
      <c r="F151" s="85"/>
      <c r="G151" s="85"/>
      <c r="H151" s="85"/>
      <c r="I151" s="85"/>
      <c r="L151" s="109"/>
      <c r="M151" s="109"/>
      <c r="N151" s="109"/>
      <c r="O151" s="109"/>
      <c r="P151" s="109"/>
      <c r="Q151" s="109"/>
      <c r="T151" s="42"/>
    </row>
    <row r="152" spans="4:20" x14ac:dyDescent="0.25">
      <c r="D152" s="85"/>
      <c r="E152" s="85"/>
      <c r="F152" s="85"/>
      <c r="G152" s="85"/>
      <c r="H152" s="85"/>
      <c r="I152" s="85"/>
      <c r="L152" s="109"/>
      <c r="M152" s="109"/>
      <c r="N152" s="109"/>
      <c r="O152" s="109"/>
      <c r="P152" s="109"/>
      <c r="Q152" s="109"/>
      <c r="T152" s="42"/>
    </row>
    <row r="153" spans="4:20" x14ac:dyDescent="0.25">
      <c r="D153" s="85"/>
      <c r="E153" s="85"/>
      <c r="F153" s="85"/>
      <c r="G153" s="85"/>
      <c r="H153" s="85"/>
      <c r="I153" s="85"/>
      <c r="L153" s="109"/>
      <c r="M153" s="109"/>
      <c r="N153" s="109"/>
      <c r="O153" s="109"/>
      <c r="P153" s="109"/>
      <c r="Q153" s="109"/>
      <c r="T153" s="42"/>
    </row>
  </sheetData>
  <sortState ref="W14:X41">
    <sortCondition descending="1" ref="X13:X40"/>
  </sortState>
  <hyperlinks>
    <hyperlink ref="A50" r:id="rId1"/>
  </hyperlinks>
  <pageMargins left="0.19685039370078741" right="0.19685039370078741" top="0.19685039370078741" bottom="0.19685039370078741" header="0" footer="0"/>
  <pageSetup paperSize="9" orientation="landscape" horizontalDpi="2400" verticalDpi="24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J76"/>
  <sheetViews>
    <sheetView showGridLines="0" zoomScaleNormal="100" workbookViewId="0"/>
  </sheetViews>
  <sheetFormatPr defaultColWidth="9.09765625" defaultRowHeight="11.5" x14ac:dyDescent="0.25"/>
  <cols>
    <col min="1" max="2" width="9.296875" style="49" customWidth="1"/>
    <col min="3" max="3" width="24.296875" style="49" customWidth="1"/>
    <col min="4" max="5" width="9.09765625" style="49"/>
    <col min="6" max="11" width="2.8984375" style="49" customWidth="1"/>
    <col min="12" max="16384" width="9.09765625" style="49"/>
  </cols>
  <sheetData>
    <row r="2" spans="3:36" x14ac:dyDescent="0.25">
      <c r="C2" s="2"/>
    </row>
    <row r="3" spans="3:36" x14ac:dyDescent="0.25">
      <c r="C3" s="2" t="s">
        <v>11</v>
      </c>
      <c r="R3" s="46"/>
    </row>
    <row r="4" spans="3:36" x14ac:dyDescent="0.25">
      <c r="C4" s="2" t="s">
        <v>12</v>
      </c>
      <c r="R4" s="46"/>
    </row>
    <row r="5" spans="3:36" x14ac:dyDescent="0.25">
      <c r="R5" s="46"/>
    </row>
    <row r="6" spans="3:36" s="65" customFormat="1" x14ac:dyDescent="0.25">
      <c r="C6" s="65" t="s">
        <v>112</v>
      </c>
      <c r="R6" s="78"/>
    </row>
    <row r="7" spans="3:36" x14ac:dyDescent="0.25">
      <c r="C7" s="13" t="s">
        <v>21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79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3:36" x14ac:dyDescent="0.25">
      <c r="R8" s="46"/>
    </row>
    <row r="9" spans="3:36" x14ac:dyDescent="0.25">
      <c r="D9" s="17" t="s">
        <v>21</v>
      </c>
    </row>
    <row r="10" spans="3:36" x14ac:dyDescent="0.25">
      <c r="C10" s="49" t="s">
        <v>22</v>
      </c>
      <c r="D10" s="110">
        <v>63.8</v>
      </c>
      <c r="E10" s="5"/>
      <c r="G10" s="47"/>
    </row>
    <row r="11" spans="3:36" x14ac:dyDescent="0.25">
      <c r="D11" s="47"/>
      <c r="G11" s="47"/>
      <c r="J11" s="46"/>
    </row>
    <row r="12" spans="3:36" x14ac:dyDescent="0.25">
      <c r="C12" s="49" t="s">
        <v>61</v>
      </c>
      <c r="D12" s="110">
        <v>51.2</v>
      </c>
      <c r="G12" s="47"/>
      <c r="J12" s="46"/>
    </row>
    <row r="13" spans="3:36" x14ac:dyDescent="0.25">
      <c r="C13" s="49" t="s">
        <v>62</v>
      </c>
      <c r="D13" s="110">
        <v>71.7</v>
      </c>
      <c r="G13" s="47"/>
      <c r="J13" s="46"/>
    </row>
    <row r="14" spans="3:36" x14ac:dyDescent="0.25">
      <c r="C14" s="49" t="s">
        <v>63</v>
      </c>
      <c r="D14" s="110">
        <v>71.8</v>
      </c>
      <c r="G14" s="47"/>
      <c r="J14" s="46"/>
    </row>
    <row r="15" spans="3:36" x14ac:dyDescent="0.25">
      <c r="C15" s="49" t="s">
        <v>64</v>
      </c>
      <c r="D15" s="110">
        <v>59.2</v>
      </c>
      <c r="G15" s="47"/>
      <c r="J15" s="46"/>
    </row>
    <row r="16" spans="3:36" x14ac:dyDescent="0.25">
      <c r="C16" s="49" t="s">
        <v>23</v>
      </c>
      <c r="D16" s="110">
        <v>39.200000000000003</v>
      </c>
      <c r="G16" s="47"/>
      <c r="J16" s="46"/>
    </row>
    <row r="17" spans="1:18" x14ac:dyDescent="0.25">
      <c r="D17" s="47"/>
      <c r="R17" s="46"/>
    </row>
    <row r="18" spans="1:18" x14ac:dyDescent="0.25">
      <c r="C18" s="49" t="s">
        <v>91</v>
      </c>
      <c r="R18" s="46"/>
    </row>
    <row r="19" spans="1:18" ht="12" x14ac:dyDescent="0.25">
      <c r="A19" s="11"/>
      <c r="C19" s="10" t="s">
        <v>131</v>
      </c>
      <c r="R19" s="46"/>
    </row>
    <row r="20" spans="1:18" x14ac:dyDescent="0.25">
      <c r="A20" s="3" t="s">
        <v>57</v>
      </c>
      <c r="R20" s="46"/>
    </row>
    <row r="21" spans="1:18" x14ac:dyDescent="0.25">
      <c r="A21" s="111" t="s">
        <v>127</v>
      </c>
      <c r="C21" s="40"/>
      <c r="D21" s="40"/>
      <c r="R21" s="46"/>
    </row>
    <row r="22" spans="1:18" x14ac:dyDescent="0.25">
      <c r="A22" s="6"/>
      <c r="R22" s="46"/>
    </row>
    <row r="23" spans="1:18" x14ac:dyDescent="0.25">
      <c r="R23" s="46"/>
    </row>
    <row r="26" spans="1:18" x14ac:dyDescent="0.25">
      <c r="C26" s="65"/>
    </row>
    <row r="27" spans="1:18" x14ac:dyDescent="0.25">
      <c r="C27" s="13"/>
    </row>
    <row r="66" spans="3:3" ht="40.4" customHeight="1" x14ac:dyDescent="0.25"/>
    <row r="76" spans="3:3" ht="12" x14ac:dyDescent="0.25">
      <c r="C76" s="10"/>
    </row>
  </sheetData>
  <phoneticPr fontId="1" type="noConversion"/>
  <hyperlinks>
    <hyperlink ref="A21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98"/>
  <sheetViews>
    <sheetView showGridLines="0" zoomScaleNormal="100" workbookViewId="0"/>
  </sheetViews>
  <sheetFormatPr defaultColWidth="9.09765625" defaultRowHeight="11.5" x14ac:dyDescent="0.25"/>
  <cols>
    <col min="1" max="2" width="9.296875" style="26" customWidth="1"/>
    <col min="3" max="3" width="17.296875" style="26" customWidth="1"/>
    <col min="4" max="6" width="14.8984375" style="26" customWidth="1"/>
    <col min="7" max="10" width="12.8984375" style="26" customWidth="1"/>
    <col min="11" max="16384" width="9.09765625" style="26"/>
  </cols>
  <sheetData>
    <row r="1" spans="1:34" x14ac:dyDescent="0.25">
      <c r="D1" s="73"/>
      <c r="E1" s="73"/>
      <c r="G1" s="27"/>
      <c r="H1" s="27"/>
      <c r="I1" s="27"/>
      <c r="J1" s="27"/>
    </row>
    <row r="2" spans="1:34" s="29" customFormat="1" x14ac:dyDescent="0.25">
      <c r="A2" s="28"/>
      <c r="D2" s="73"/>
      <c r="E2" s="73"/>
      <c r="G2" s="27"/>
      <c r="H2" s="27"/>
      <c r="I2" s="27"/>
      <c r="J2" s="27"/>
    </row>
    <row r="3" spans="1:34" s="29" customFormat="1" x14ac:dyDescent="0.25">
      <c r="C3" s="2" t="s">
        <v>11</v>
      </c>
      <c r="D3" s="73"/>
      <c r="E3" s="73"/>
      <c r="G3" s="30"/>
      <c r="H3" s="30"/>
      <c r="I3" s="30"/>
      <c r="J3" s="30"/>
    </row>
    <row r="4" spans="1:34" s="29" customFormat="1" x14ac:dyDescent="0.25">
      <c r="C4" s="2" t="s">
        <v>12</v>
      </c>
      <c r="G4" s="27"/>
      <c r="H4" s="27"/>
      <c r="I4" s="27"/>
      <c r="J4" s="27"/>
    </row>
    <row r="5" spans="1:34" s="29" customFormat="1" x14ac:dyDescent="0.25"/>
    <row r="6" spans="1:34" s="29" customFormat="1" x14ac:dyDescent="0.25">
      <c r="A6" s="67"/>
      <c r="B6" s="67"/>
      <c r="C6" s="74" t="s">
        <v>113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</row>
    <row r="7" spans="1:34" s="29" customFormat="1" x14ac:dyDescent="0.25">
      <c r="C7" s="75" t="s">
        <v>67</v>
      </c>
      <c r="D7" s="76"/>
      <c r="E7" s="76"/>
      <c r="F7" s="76"/>
      <c r="G7" s="77"/>
      <c r="H7" s="77"/>
      <c r="I7" s="77"/>
      <c r="J7" s="77"/>
      <c r="K7" s="77"/>
      <c r="L7" s="77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4" s="29" customFormat="1" x14ac:dyDescent="0.25"/>
    <row r="9" spans="1:34" ht="23" x14ac:dyDescent="0.25">
      <c r="D9" s="39" t="s">
        <v>71</v>
      </c>
      <c r="E9" s="39"/>
      <c r="F9" s="44"/>
      <c r="G9" s="54"/>
      <c r="J9" s="33"/>
    </row>
    <row r="10" spans="1:34" ht="12" customHeight="1" x14ac:dyDescent="0.25">
      <c r="C10" s="26" t="s">
        <v>101</v>
      </c>
      <c r="D10" s="26">
        <v>522.20000000000005</v>
      </c>
      <c r="E10" s="51"/>
      <c r="F10" s="52"/>
      <c r="G10" s="48"/>
      <c r="H10" s="80"/>
      <c r="I10" s="80"/>
      <c r="J10" s="48"/>
      <c r="K10" s="42"/>
      <c r="M10" s="48"/>
      <c r="O10" s="48"/>
    </row>
    <row r="11" spans="1:34" ht="12" customHeight="1" x14ac:dyDescent="0.25">
      <c r="E11" s="51"/>
      <c r="F11" s="52"/>
      <c r="G11" s="48"/>
      <c r="H11" s="80"/>
      <c r="I11" s="43"/>
      <c r="J11" s="48"/>
      <c r="K11" s="42"/>
      <c r="L11" s="48"/>
      <c r="M11" s="48"/>
      <c r="O11" s="48"/>
    </row>
    <row r="12" spans="1:34" ht="12" customHeight="1" x14ac:dyDescent="0.25">
      <c r="B12" s="56"/>
      <c r="C12" s="50" t="s">
        <v>33</v>
      </c>
      <c r="D12" s="51">
        <v>128.6</v>
      </c>
      <c r="E12" s="51"/>
      <c r="F12" s="52"/>
      <c r="G12" s="48"/>
      <c r="H12" s="80"/>
      <c r="I12" s="43"/>
      <c r="J12" s="48"/>
      <c r="L12" s="48"/>
      <c r="M12" s="48"/>
      <c r="O12" s="48"/>
    </row>
    <row r="13" spans="1:34" ht="12" customHeight="1" x14ac:dyDescent="0.25">
      <c r="B13" s="56"/>
      <c r="C13" s="50" t="s">
        <v>37</v>
      </c>
      <c r="D13" s="51">
        <v>124.8</v>
      </c>
      <c r="E13" s="51"/>
      <c r="F13" s="52"/>
      <c r="G13" s="48"/>
      <c r="H13" s="80"/>
      <c r="I13" s="80"/>
      <c r="J13" s="48"/>
      <c r="L13" s="48"/>
      <c r="M13" s="48"/>
      <c r="O13" s="48"/>
    </row>
    <row r="14" spans="1:34" ht="12" customHeight="1" x14ac:dyDescent="0.25">
      <c r="B14" s="56"/>
      <c r="C14" s="50" t="s">
        <v>39</v>
      </c>
      <c r="D14" s="51">
        <v>86.3</v>
      </c>
      <c r="E14" s="51"/>
      <c r="F14" s="52"/>
      <c r="G14" s="48"/>
      <c r="H14" s="80"/>
      <c r="I14" s="43"/>
      <c r="J14" s="48"/>
      <c r="L14" s="48"/>
      <c r="M14" s="48"/>
      <c r="O14" s="48"/>
    </row>
    <row r="15" spans="1:34" ht="12" customHeight="1" x14ac:dyDescent="0.25">
      <c r="B15" s="56"/>
      <c r="C15" s="50" t="s">
        <v>36</v>
      </c>
      <c r="D15" s="51">
        <v>62.2</v>
      </c>
      <c r="E15" s="51"/>
      <c r="F15" s="52"/>
      <c r="G15" s="48"/>
      <c r="H15" s="80"/>
      <c r="I15" s="80"/>
      <c r="J15" s="48"/>
      <c r="L15" s="48"/>
      <c r="M15" s="48"/>
      <c r="O15" s="48"/>
    </row>
    <row r="16" spans="1:34" ht="12" customHeight="1" x14ac:dyDescent="0.25">
      <c r="B16" s="56"/>
      <c r="C16" s="50" t="s">
        <v>42</v>
      </c>
      <c r="D16" s="51">
        <v>40.799999999999997</v>
      </c>
      <c r="E16" s="51"/>
      <c r="F16" s="52"/>
      <c r="G16" s="48"/>
      <c r="H16" s="80"/>
      <c r="I16" s="80"/>
      <c r="J16" s="48"/>
      <c r="L16" s="48"/>
      <c r="M16" s="48"/>
    </row>
    <row r="17" spans="2:15" ht="12" customHeight="1" x14ac:dyDescent="0.25">
      <c r="B17" s="56"/>
      <c r="C17" s="50" t="s">
        <v>53</v>
      </c>
      <c r="D17" s="51">
        <v>18.399999999999999</v>
      </c>
      <c r="E17" s="51"/>
      <c r="F17" s="52"/>
      <c r="G17" s="48"/>
      <c r="H17" s="80"/>
      <c r="I17" s="80"/>
      <c r="J17" s="48"/>
      <c r="L17" s="48"/>
      <c r="M17" s="48"/>
      <c r="O17" s="48"/>
    </row>
    <row r="18" spans="2:15" ht="12" customHeight="1" x14ac:dyDescent="0.25">
      <c r="B18" s="56"/>
      <c r="C18" s="50" t="s">
        <v>29</v>
      </c>
      <c r="D18" s="51">
        <v>16.399999999999999</v>
      </c>
      <c r="E18" s="51"/>
      <c r="F18" s="52"/>
      <c r="G18" s="48"/>
      <c r="H18" s="80"/>
      <c r="I18" s="80"/>
      <c r="J18" s="48"/>
      <c r="L18" s="48"/>
      <c r="M18" s="48"/>
      <c r="O18" s="48"/>
    </row>
    <row r="19" spans="2:15" ht="12" customHeight="1" x14ac:dyDescent="0.25">
      <c r="B19" s="56"/>
      <c r="C19" s="50" t="s">
        <v>48</v>
      </c>
      <c r="D19" s="51">
        <v>13.6</v>
      </c>
      <c r="E19" s="51"/>
      <c r="F19" s="52"/>
      <c r="G19" s="48"/>
      <c r="H19" s="80"/>
      <c r="I19" s="80"/>
      <c r="J19" s="48"/>
      <c r="L19" s="48"/>
      <c r="M19" s="48"/>
      <c r="O19" s="48"/>
    </row>
    <row r="20" spans="2:15" ht="12" customHeight="1" x14ac:dyDescent="0.25">
      <c r="B20" s="56"/>
      <c r="C20" s="50" t="s">
        <v>28</v>
      </c>
      <c r="D20" s="51">
        <v>10.5</v>
      </c>
      <c r="E20" s="51"/>
      <c r="F20" s="52"/>
      <c r="G20" s="48"/>
      <c r="H20" s="80"/>
      <c r="I20" s="43"/>
      <c r="J20" s="48"/>
      <c r="L20" s="48"/>
      <c r="M20" s="48"/>
      <c r="O20" s="48"/>
    </row>
    <row r="21" spans="2:15" ht="12" customHeight="1" x14ac:dyDescent="0.25">
      <c r="B21" s="56"/>
      <c r="C21" s="50" t="s">
        <v>32</v>
      </c>
      <c r="D21" s="51">
        <v>3.4</v>
      </c>
      <c r="E21" s="51"/>
      <c r="F21" s="52"/>
      <c r="G21" s="48"/>
      <c r="H21" s="80"/>
      <c r="I21" s="80"/>
      <c r="J21" s="48"/>
      <c r="L21" s="48"/>
      <c r="M21" s="48"/>
      <c r="O21" s="48"/>
    </row>
    <row r="22" spans="2:15" ht="12" customHeight="1" x14ac:dyDescent="0.25">
      <c r="B22" s="56"/>
      <c r="C22" s="50" t="s">
        <v>38</v>
      </c>
      <c r="D22" s="51">
        <v>3</v>
      </c>
      <c r="E22" s="51"/>
      <c r="F22" s="52"/>
      <c r="G22" s="48"/>
      <c r="H22" s="80"/>
      <c r="I22" s="80"/>
      <c r="J22" s="48"/>
      <c r="L22" s="48"/>
      <c r="M22" s="48"/>
      <c r="O22" s="48"/>
    </row>
    <row r="23" spans="2:15" ht="12" customHeight="1" x14ac:dyDescent="0.25">
      <c r="B23" s="56"/>
      <c r="C23" s="50" t="s">
        <v>52</v>
      </c>
      <c r="D23" s="51">
        <v>2.5</v>
      </c>
      <c r="E23" s="51"/>
      <c r="F23" s="52"/>
      <c r="G23" s="48"/>
      <c r="H23" s="80"/>
      <c r="I23" s="80"/>
      <c r="J23" s="48"/>
      <c r="L23" s="48"/>
      <c r="M23" s="48"/>
      <c r="O23" s="48"/>
    </row>
    <row r="24" spans="2:15" ht="12" customHeight="1" x14ac:dyDescent="0.25">
      <c r="B24" s="56"/>
      <c r="C24" s="50" t="s">
        <v>30</v>
      </c>
      <c r="D24" s="51">
        <v>2.2000000000000002</v>
      </c>
      <c r="E24" s="51"/>
      <c r="F24" s="52"/>
      <c r="G24" s="48"/>
      <c r="H24" s="80"/>
      <c r="I24" s="80"/>
      <c r="J24" s="48"/>
      <c r="L24" s="48"/>
      <c r="M24" s="48"/>
      <c r="O24" s="48"/>
    </row>
    <row r="25" spans="2:15" ht="12" customHeight="1" x14ac:dyDescent="0.25">
      <c r="B25" s="56"/>
      <c r="C25" s="50" t="s">
        <v>50</v>
      </c>
      <c r="D25" s="51">
        <v>2</v>
      </c>
      <c r="E25" s="51"/>
      <c r="F25" s="52"/>
      <c r="G25" s="48"/>
      <c r="H25" s="80"/>
      <c r="I25" s="80"/>
      <c r="J25" s="48"/>
      <c r="L25" s="48"/>
      <c r="M25" s="48"/>
      <c r="O25" s="48"/>
    </row>
    <row r="26" spans="2:15" ht="12" customHeight="1" x14ac:dyDescent="0.25">
      <c r="B26" s="56"/>
      <c r="C26" s="50" t="s">
        <v>41</v>
      </c>
      <c r="D26" s="51">
        <v>1.3</v>
      </c>
      <c r="E26" s="51"/>
      <c r="F26" s="52"/>
      <c r="G26" s="48"/>
      <c r="H26" s="80"/>
      <c r="I26" s="80"/>
      <c r="J26" s="48"/>
      <c r="L26" s="48"/>
      <c r="M26" s="48"/>
      <c r="O26" s="48"/>
    </row>
    <row r="27" spans="2:15" ht="12" customHeight="1" x14ac:dyDescent="0.25">
      <c r="B27" s="56"/>
      <c r="C27" s="50" t="s">
        <v>34</v>
      </c>
      <c r="D27" s="51">
        <v>1.2</v>
      </c>
      <c r="E27" s="51"/>
      <c r="F27" s="52"/>
      <c r="G27" s="48"/>
      <c r="H27" s="80"/>
      <c r="I27" s="80"/>
      <c r="J27" s="48"/>
      <c r="L27" s="48"/>
      <c r="M27" s="48"/>
      <c r="O27" s="48"/>
    </row>
    <row r="28" spans="2:15" ht="12" customHeight="1" x14ac:dyDescent="0.25">
      <c r="B28" s="56"/>
      <c r="C28" s="50" t="s">
        <v>45</v>
      </c>
      <c r="D28" s="51">
        <v>1.2</v>
      </c>
      <c r="E28" s="51"/>
      <c r="F28" s="52"/>
      <c r="G28" s="48"/>
      <c r="H28" s="80"/>
      <c r="I28" s="80"/>
      <c r="J28" s="48"/>
      <c r="L28" s="48"/>
      <c r="M28" s="48"/>
      <c r="O28" s="48"/>
    </row>
    <row r="29" spans="2:15" ht="12" customHeight="1" x14ac:dyDescent="0.25">
      <c r="B29" s="56"/>
      <c r="C29" s="50" t="s">
        <v>80</v>
      </c>
      <c r="D29" s="51">
        <v>1</v>
      </c>
      <c r="E29" s="51"/>
      <c r="F29" s="52"/>
      <c r="G29" s="48"/>
      <c r="H29" s="80"/>
      <c r="I29" s="80"/>
      <c r="J29" s="48"/>
      <c r="L29" s="48"/>
      <c r="M29" s="48"/>
      <c r="O29" s="48"/>
    </row>
    <row r="30" spans="2:15" ht="12" customHeight="1" x14ac:dyDescent="0.25">
      <c r="B30" s="56"/>
      <c r="C30" s="50" t="s">
        <v>47</v>
      </c>
      <c r="D30" s="51">
        <v>0.9</v>
      </c>
      <c r="E30" s="51"/>
      <c r="F30" s="52"/>
      <c r="G30" s="48"/>
      <c r="H30" s="80"/>
      <c r="I30" s="80"/>
      <c r="J30" s="48"/>
      <c r="L30" s="48"/>
      <c r="M30" s="48"/>
      <c r="O30" s="48"/>
    </row>
    <row r="31" spans="2:15" ht="12" customHeight="1" x14ac:dyDescent="0.25">
      <c r="B31" s="56"/>
      <c r="C31" s="50" t="s">
        <v>40</v>
      </c>
      <c r="D31" s="51">
        <v>0.5</v>
      </c>
      <c r="E31" s="51"/>
      <c r="F31" s="52"/>
      <c r="G31" s="48"/>
      <c r="H31" s="80"/>
      <c r="I31" s="43"/>
      <c r="J31" s="48"/>
      <c r="L31" s="48"/>
      <c r="M31" s="48"/>
      <c r="O31" s="48"/>
    </row>
    <row r="32" spans="2:15" ht="12" customHeight="1" x14ac:dyDescent="0.25">
      <c r="B32" s="56"/>
      <c r="C32" s="50" t="s">
        <v>44</v>
      </c>
      <c r="D32" s="51">
        <v>0.4</v>
      </c>
      <c r="E32" s="51"/>
      <c r="F32" s="52"/>
      <c r="G32" s="48"/>
      <c r="H32" s="80"/>
      <c r="I32" s="80"/>
      <c r="J32" s="48"/>
      <c r="L32" s="48"/>
      <c r="M32" s="48"/>
      <c r="O32" s="48"/>
    </row>
    <row r="33" spans="1:15" ht="12" customHeight="1" x14ac:dyDescent="0.25">
      <c r="B33" s="56"/>
      <c r="C33" s="50" t="s">
        <v>51</v>
      </c>
      <c r="D33" s="51">
        <v>0.4</v>
      </c>
      <c r="E33" s="51"/>
      <c r="F33" s="52"/>
      <c r="G33" s="48"/>
      <c r="H33" s="80"/>
      <c r="I33" s="80"/>
      <c r="J33" s="48"/>
      <c r="L33" s="48"/>
      <c r="M33" s="48"/>
      <c r="O33" s="48"/>
    </row>
    <row r="34" spans="1:15" ht="12" customHeight="1" x14ac:dyDescent="0.25">
      <c r="B34" s="56"/>
      <c r="C34" s="50" t="s">
        <v>59</v>
      </c>
      <c r="D34" s="51">
        <v>0.3</v>
      </c>
      <c r="E34" s="51"/>
      <c r="F34" s="52"/>
      <c r="G34" s="48"/>
      <c r="H34" s="80"/>
      <c r="I34" s="80"/>
      <c r="J34" s="48"/>
      <c r="L34" s="48"/>
      <c r="M34" s="48"/>
      <c r="O34" s="48"/>
    </row>
    <row r="35" spans="1:15" ht="12" customHeight="1" x14ac:dyDescent="0.25">
      <c r="B35" s="56"/>
      <c r="C35" s="50" t="s">
        <v>54</v>
      </c>
      <c r="D35" s="51">
        <v>0.3</v>
      </c>
      <c r="E35" s="51"/>
      <c r="F35" s="52"/>
      <c r="G35" s="48"/>
      <c r="H35" s="80"/>
      <c r="I35" s="80"/>
      <c r="J35" s="48"/>
      <c r="L35" s="48"/>
      <c r="M35" s="48"/>
      <c r="O35" s="48"/>
    </row>
    <row r="36" spans="1:15" ht="12" customHeight="1" x14ac:dyDescent="0.25">
      <c r="B36" s="56"/>
      <c r="C36" s="50" t="s">
        <v>35</v>
      </c>
      <c r="D36" s="51">
        <v>0.1</v>
      </c>
      <c r="E36" s="51"/>
      <c r="F36" s="52"/>
      <c r="G36" s="48"/>
      <c r="H36" s="80"/>
      <c r="I36" s="80"/>
      <c r="J36" s="48"/>
      <c r="L36" s="48"/>
      <c r="M36" s="48"/>
      <c r="O36" s="48"/>
    </row>
    <row r="37" spans="1:15" ht="12" customHeight="1" x14ac:dyDescent="0.25">
      <c r="B37" s="56"/>
      <c r="C37" s="50" t="s">
        <v>46</v>
      </c>
      <c r="D37" s="51">
        <v>0.1</v>
      </c>
      <c r="E37" s="51"/>
      <c r="F37" s="52"/>
      <c r="G37" s="58"/>
      <c r="L37" s="48"/>
      <c r="M37" s="48"/>
    </row>
    <row r="38" spans="1:15" ht="12" customHeight="1" x14ac:dyDescent="0.25">
      <c r="B38" s="56"/>
      <c r="C38" s="50" t="s">
        <v>24</v>
      </c>
      <c r="D38" s="51">
        <v>0.1</v>
      </c>
      <c r="E38" s="51"/>
      <c r="F38" s="52"/>
      <c r="G38" s="58">
        <f t="shared" ref="G38:G40" si="0">+E38</f>
        <v>0</v>
      </c>
      <c r="H38" s="80"/>
      <c r="I38" s="80"/>
      <c r="J38" s="48"/>
      <c r="L38" s="48"/>
      <c r="M38" s="48"/>
      <c r="O38" s="48"/>
    </row>
    <row r="39" spans="1:15" ht="12" customHeight="1" x14ac:dyDescent="0.25">
      <c r="A39" s="34"/>
      <c r="B39" s="56"/>
      <c r="E39" s="51"/>
      <c r="F39" s="52"/>
      <c r="G39" s="58">
        <f t="shared" si="0"/>
        <v>0</v>
      </c>
      <c r="H39" s="80"/>
      <c r="I39" s="80"/>
      <c r="J39" s="48"/>
      <c r="L39" s="48"/>
      <c r="M39" s="48"/>
      <c r="O39" s="48"/>
    </row>
    <row r="40" spans="1:15" ht="12" customHeight="1" x14ac:dyDescent="0.25">
      <c r="B40" s="50"/>
      <c r="C40" s="50" t="s">
        <v>31</v>
      </c>
      <c r="D40" s="51">
        <v>11.3</v>
      </c>
      <c r="E40" s="51"/>
      <c r="F40" s="52"/>
      <c r="G40" s="58">
        <f t="shared" si="0"/>
        <v>0</v>
      </c>
      <c r="H40" s="80"/>
      <c r="I40" s="80"/>
      <c r="J40" s="48"/>
      <c r="L40" s="48"/>
      <c r="M40" s="48"/>
      <c r="O40" s="48"/>
    </row>
    <row r="41" spans="1:15" ht="12" customHeight="1" x14ac:dyDescent="0.25">
      <c r="B41" s="50"/>
      <c r="C41" s="50" t="s">
        <v>49</v>
      </c>
      <c r="D41" s="51">
        <v>1.6</v>
      </c>
      <c r="E41" s="51"/>
      <c r="G41" s="48"/>
      <c r="H41" s="80"/>
      <c r="I41" s="80"/>
      <c r="J41" s="48"/>
      <c r="L41" s="48"/>
      <c r="M41" s="48"/>
      <c r="O41" s="48"/>
    </row>
    <row r="42" spans="1:15" ht="12" customHeight="1" x14ac:dyDescent="0.25">
      <c r="B42" s="50"/>
      <c r="C42" s="50" t="s">
        <v>56</v>
      </c>
      <c r="D42" s="51">
        <v>0.6</v>
      </c>
      <c r="E42" s="51"/>
      <c r="F42" s="51"/>
      <c r="H42" s="48"/>
      <c r="I42" s="48"/>
      <c r="J42" s="48"/>
      <c r="K42" s="48"/>
    </row>
    <row r="43" spans="1:15" ht="12" customHeight="1" x14ac:dyDescent="0.25">
      <c r="B43" s="48"/>
      <c r="C43" s="50" t="s">
        <v>43</v>
      </c>
      <c r="D43" s="51">
        <v>0</v>
      </c>
      <c r="E43" s="51"/>
      <c r="G43" s="48"/>
      <c r="H43" s="48"/>
      <c r="I43" s="48"/>
    </row>
    <row r="44" spans="1:15" ht="12" customHeight="1" x14ac:dyDescent="0.25">
      <c r="B44" s="48"/>
      <c r="C44" s="50"/>
      <c r="D44" s="51"/>
      <c r="E44" s="48"/>
      <c r="F44" s="48"/>
      <c r="G44" s="48"/>
      <c r="H44" s="48"/>
      <c r="I44" s="48"/>
      <c r="J44" s="48"/>
    </row>
    <row r="45" spans="1:15" ht="12" customHeight="1" x14ac:dyDescent="0.25">
      <c r="B45" s="48"/>
      <c r="C45" s="10" t="s">
        <v>132</v>
      </c>
      <c r="D45" s="51"/>
      <c r="G45" s="48"/>
      <c r="H45" s="48"/>
      <c r="I45" s="48"/>
      <c r="J45" s="48"/>
    </row>
    <row r="46" spans="1:15" ht="12" customHeight="1" x14ac:dyDescent="0.25">
      <c r="B46" s="48"/>
      <c r="C46" s="36"/>
      <c r="D46" s="48"/>
      <c r="E46" s="32"/>
      <c r="G46" s="37"/>
      <c r="H46" s="37"/>
      <c r="I46" s="37"/>
      <c r="J46" s="37"/>
    </row>
    <row r="47" spans="1:15" ht="12" customHeight="1" x14ac:dyDescent="0.25">
      <c r="A47" s="38" t="s">
        <v>58</v>
      </c>
    </row>
    <row r="48" spans="1:15" ht="12" customHeight="1" x14ac:dyDescent="0.25">
      <c r="A48" s="105" t="s">
        <v>128</v>
      </c>
      <c r="D48" s="32"/>
      <c r="E48" s="32"/>
      <c r="F48" s="32"/>
    </row>
    <row r="49" spans="3:8" ht="12" customHeight="1" x14ac:dyDescent="0.25">
      <c r="C49" s="74"/>
      <c r="D49" s="32"/>
      <c r="E49" s="32"/>
      <c r="F49" s="32"/>
    </row>
    <row r="50" spans="3:8" ht="12" customHeight="1" x14ac:dyDescent="0.25">
      <c r="C50" s="75"/>
      <c r="D50" s="32"/>
      <c r="E50" s="32"/>
      <c r="F50" s="32"/>
    </row>
    <row r="51" spans="3:8" ht="12" customHeight="1" x14ac:dyDescent="0.25"/>
    <row r="52" spans="3:8" ht="11.25" customHeight="1" x14ac:dyDescent="0.25">
      <c r="C52" s="74"/>
      <c r="D52" s="67"/>
      <c r="E52" s="67"/>
      <c r="F52" s="67"/>
      <c r="G52" s="67"/>
      <c r="H52" s="67"/>
    </row>
    <row r="53" spans="3:8" ht="11.25" customHeight="1" x14ac:dyDescent="0.25">
      <c r="C53" s="75"/>
      <c r="D53" s="76"/>
      <c r="E53" s="76"/>
      <c r="F53" s="76"/>
      <c r="G53" s="77"/>
      <c r="H53" s="77"/>
    </row>
    <row r="54" spans="3:8" ht="11.25" customHeight="1" x14ac:dyDescent="0.25"/>
    <row r="55" spans="3:8" ht="11.25" customHeight="1" x14ac:dyDescent="0.25"/>
    <row r="56" spans="3:8" ht="11.25" customHeight="1" x14ac:dyDescent="0.25"/>
    <row r="57" spans="3:8" ht="11.25" customHeight="1" x14ac:dyDescent="0.25"/>
    <row r="58" spans="3:8" ht="11.25" customHeight="1" x14ac:dyDescent="0.25"/>
    <row r="59" spans="3:8" ht="11.25" customHeight="1" x14ac:dyDescent="0.25"/>
    <row r="60" spans="3:8" ht="11.25" customHeight="1" x14ac:dyDescent="0.25"/>
    <row r="61" spans="3:8" ht="11.25" customHeight="1" x14ac:dyDescent="0.25"/>
    <row r="62" spans="3:8" ht="11.25" customHeight="1" x14ac:dyDescent="0.25"/>
    <row r="63" spans="3:8" ht="11.25" customHeight="1" x14ac:dyDescent="0.25"/>
    <row r="93" ht="40.4" customHeight="1" x14ac:dyDescent="0.25"/>
    <row r="98" spans="3:3" ht="12" x14ac:dyDescent="0.25">
      <c r="C98" s="10"/>
    </row>
  </sheetData>
  <sortState ref="C40:D43">
    <sortCondition descending="1" ref="D38:D41"/>
  </sortState>
  <hyperlinks>
    <hyperlink ref="A48" r:id="rId1"/>
  </hyperlinks>
  <pageMargins left="0.19685039370078741" right="0.19685039370078741" top="0.19685039370078741" bottom="0.19685039370078741" header="0" footer="0"/>
  <pageSetup paperSize="9" orientation="landscape" horizontalDpi="2400" verticalDpi="24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107"/>
  <sheetViews>
    <sheetView showGridLines="0" zoomScaleNormal="100" workbookViewId="0"/>
  </sheetViews>
  <sheetFormatPr defaultColWidth="9.09765625" defaultRowHeight="11.5" x14ac:dyDescent="0.25"/>
  <cols>
    <col min="1" max="2" width="9.296875" style="26" customWidth="1"/>
    <col min="3" max="4" width="17.296875" style="26" customWidth="1"/>
    <col min="5" max="5" width="14.296875" style="26" customWidth="1"/>
    <col min="6" max="6" width="11.8984375" style="26" customWidth="1"/>
    <col min="7" max="7" width="13.09765625" style="26" customWidth="1"/>
    <col min="8" max="8" width="11.69921875" style="26" customWidth="1"/>
    <col min="9" max="10" width="9.09765625" style="26" customWidth="1"/>
    <col min="11" max="11" width="12.8984375" style="26" customWidth="1"/>
    <col min="12" max="12" width="9.3984375" style="26" bestFit="1" customWidth="1"/>
    <col min="13" max="13" width="9.296875" style="26" bestFit="1" customWidth="1"/>
    <col min="14" max="15" width="9.3984375" style="26" bestFit="1" customWidth="1"/>
    <col min="16" max="16384" width="9.09765625" style="26"/>
  </cols>
  <sheetData>
    <row r="1" spans="1:38" x14ac:dyDescent="0.25">
      <c r="H1" s="27"/>
      <c r="I1" s="27"/>
      <c r="J1" s="27"/>
      <c r="K1" s="27"/>
    </row>
    <row r="2" spans="1:38" s="29" customFormat="1" x14ac:dyDescent="0.25">
      <c r="A2" s="28"/>
      <c r="H2" s="27"/>
      <c r="I2" s="27"/>
      <c r="J2" s="27"/>
      <c r="K2" s="27"/>
    </row>
    <row r="3" spans="1:38" s="29" customFormat="1" x14ac:dyDescent="0.25">
      <c r="C3" s="2" t="s">
        <v>11</v>
      </c>
      <c r="D3" s="2"/>
      <c r="G3" s="30"/>
      <c r="H3" s="30"/>
      <c r="I3" s="30"/>
      <c r="J3" s="30"/>
      <c r="K3" s="30"/>
    </row>
    <row r="4" spans="1:38" s="29" customFormat="1" x14ac:dyDescent="0.25">
      <c r="C4" s="2" t="s">
        <v>12</v>
      </c>
      <c r="D4" s="2"/>
      <c r="H4" s="27"/>
      <c r="I4" s="27"/>
      <c r="J4" s="27"/>
      <c r="K4" s="27"/>
    </row>
    <row r="5" spans="1:38" s="29" customFormat="1" x14ac:dyDescent="0.25"/>
    <row r="6" spans="1:38" s="29" customFormat="1" x14ac:dyDescent="0.25">
      <c r="A6" s="67"/>
      <c r="B6" s="67"/>
      <c r="C6" s="68" t="s">
        <v>109</v>
      </c>
      <c r="D6" s="6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</row>
    <row r="7" spans="1:38" s="29" customFormat="1" x14ac:dyDescent="0.25">
      <c r="C7" s="50" t="s">
        <v>21</v>
      </c>
      <c r="D7" s="50"/>
      <c r="E7" s="57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s="29" customFormat="1" x14ac:dyDescent="0.25">
      <c r="E8" s="69"/>
      <c r="H8" s="31"/>
      <c r="I8" s="31"/>
      <c r="J8" s="31"/>
      <c r="K8" s="31"/>
    </row>
    <row r="9" spans="1:38" ht="23" x14ac:dyDescent="0.25">
      <c r="D9" s="91" t="s">
        <v>93</v>
      </c>
      <c r="E9" s="39" t="s">
        <v>26</v>
      </c>
      <c r="F9" s="39" t="s">
        <v>27</v>
      </c>
      <c r="G9" s="39" t="s">
        <v>60</v>
      </c>
      <c r="H9" s="39" t="s">
        <v>25</v>
      </c>
      <c r="I9" s="39"/>
      <c r="K9" s="85"/>
      <c r="L9" s="87"/>
      <c r="M9" s="87"/>
      <c r="N9" s="87"/>
      <c r="O9" s="87"/>
      <c r="Q9" s="87"/>
      <c r="R9" s="87"/>
      <c r="S9" s="87"/>
      <c r="T9" s="87"/>
    </row>
    <row r="10" spans="1:38" ht="12" customHeight="1" x14ac:dyDescent="0.25">
      <c r="B10" s="48"/>
      <c r="C10" s="50" t="s">
        <v>101</v>
      </c>
      <c r="D10" s="92">
        <v>40.6</v>
      </c>
      <c r="E10" s="51">
        <v>20.3</v>
      </c>
      <c r="F10" s="51">
        <v>9.6</v>
      </c>
      <c r="G10" s="51">
        <v>10.6</v>
      </c>
      <c r="H10" s="51">
        <v>59.4</v>
      </c>
      <c r="J10" s="48"/>
      <c r="L10" s="88"/>
      <c r="M10" s="88"/>
      <c r="N10" s="88"/>
      <c r="O10" s="87"/>
      <c r="P10" s="8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38" ht="12" customHeight="1" x14ac:dyDescent="0.25">
      <c r="C11" s="50"/>
      <c r="D11" s="92"/>
      <c r="E11" s="51"/>
      <c r="F11" s="51"/>
      <c r="G11" s="51"/>
      <c r="H11" s="51"/>
      <c r="J11" s="48"/>
      <c r="P11" s="8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38" ht="12" customHeight="1" x14ac:dyDescent="0.25">
      <c r="B12" s="48"/>
      <c r="C12" s="50" t="s">
        <v>41</v>
      </c>
      <c r="D12" s="92">
        <v>74</v>
      </c>
      <c r="E12" s="51">
        <v>48.8</v>
      </c>
      <c r="F12" s="51">
        <v>9.5</v>
      </c>
      <c r="G12" s="51">
        <v>15.7</v>
      </c>
      <c r="H12" s="51">
        <v>26</v>
      </c>
      <c r="J12" s="48"/>
      <c r="K12" s="86"/>
      <c r="P12" s="8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38" ht="12" customHeight="1" x14ac:dyDescent="0.25">
      <c r="B13" s="48"/>
      <c r="C13" s="50" t="s">
        <v>28</v>
      </c>
      <c r="D13" s="92">
        <v>65.099999999999994</v>
      </c>
      <c r="E13" s="51">
        <v>47.6</v>
      </c>
      <c r="F13" s="51">
        <v>10</v>
      </c>
      <c r="G13" s="51">
        <v>7.4</v>
      </c>
      <c r="H13" s="51">
        <v>34.9</v>
      </c>
      <c r="J13" s="48"/>
      <c r="K13" s="88"/>
      <c r="L13" s="89"/>
      <c r="M13" s="89"/>
      <c r="N13" s="89"/>
      <c r="O13" s="87"/>
      <c r="P13" s="8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38" ht="12" customHeight="1" x14ac:dyDescent="0.25">
      <c r="B14" s="48"/>
      <c r="C14" s="50" t="s">
        <v>45</v>
      </c>
      <c r="D14" s="92">
        <v>64.3</v>
      </c>
      <c r="E14" s="51">
        <v>61.8</v>
      </c>
      <c r="F14" s="51">
        <v>2.5</v>
      </c>
      <c r="G14" s="101" t="s">
        <v>114</v>
      </c>
      <c r="H14" s="51">
        <v>35.700000000000003</v>
      </c>
      <c r="J14" s="48"/>
      <c r="K14" s="89"/>
      <c r="L14" s="87"/>
      <c r="M14" s="87"/>
      <c r="N14" s="87"/>
      <c r="O14" s="87"/>
      <c r="P14" s="8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38" ht="12" customHeight="1" x14ac:dyDescent="0.25">
      <c r="B15" s="48"/>
      <c r="C15" s="50" t="s">
        <v>48</v>
      </c>
      <c r="D15" s="92">
        <v>63.5</v>
      </c>
      <c r="E15" s="51">
        <v>36.6</v>
      </c>
      <c r="F15" s="51">
        <v>20.8</v>
      </c>
      <c r="G15" s="51">
        <v>6</v>
      </c>
      <c r="H15" s="51">
        <v>36.5</v>
      </c>
      <c r="J15" s="48"/>
      <c r="K15" s="86"/>
      <c r="L15" s="90"/>
      <c r="M15" s="90"/>
      <c r="N15" s="90"/>
      <c r="O15" s="87"/>
      <c r="P15" s="8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38" ht="12" customHeight="1" x14ac:dyDescent="0.25">
      <c r="B16" s="48"/>
      <c r="C16" s="50" t="s">
        <v>36</v>
      </c>
      <c r="D16" s="92">
        <v>55.3</v>
      </c>
      <c r="E16" s="51">
        <v>42.5</v>
      </c>
      <c r="F16" s="51">
        <v>12.8</v>
      </c>
      <c r="G16" s="51">
        <v>0</v>
      </c>
      <c r="H16" s="51">
        <v>44.7</v>
      </c>
      <c r="J16" s="48"/>
      <c r="K16" s="86"/>
      <c r="L16" s="87"/>
      <c r="M16" s="87"/>
      <c r="N16" s="87"/>
      <c r="O16" s="87"/>
      <c r="P16" s="8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2:26" ht="12" customHeight="1" x14ac:dyDescent="0.25">
      <c r="B17" s="48"/>
      <c r="C17" s="50" t="s">
        <v>32</v>
      </c>
      <c r="D17" s="92">
        <v>49.7</v>
      </c>
      <c r="E17" s="51">
        <v>4.4000000000000004</v>
      </c>
      <c r="F17" s="51">
        <v>45.3</v>
      </c>
      <c r="G17" s="51">
        <v>0</v>
      </c>
      <c r="H17" s="51">
        <v>50.3</v>
      </c>
      <c r="J17" s="48"/>
      <c r="K17" s="86"/>
      <c r="L17" s="87"/>
      <c r="M17" s="87"/>
      <c r="N17" s="87"/>
      <c r="O17" s="87"/>
      <c r="P17" s="8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2:26" ht="12" customHeight="1" x14ac:dyDescent="0.25">
      <c r="B18" s="48"/>
      <c r="C18" s="50" t="s">
        <v>33</v>
      </c>
      <c r="D18" s="92">
        <v>48.6</v>
      </c>
      <c r="E18" s="51">
        <v>29.4</v>
      </c>
      <c r="F18" s="51">
        <v>14.7</v>
      </c>
      <c r="G18" s="51">
        <v>4.4000000000000004</v>
      </c>
      <c r="H18" s="51">
        <v>51.4</v>
      </c>
      <c r="J18" s="48"/>
      <c r="K18" s="86"/>
      <c r="L18" s="87"/>
      <c r="M18" s="87"/>
      <c r="N18" s="87"/>
      <c r="O18" s="87"/>
      <c r="P18" s="8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2:26" ht="12" customHeight="1" x14ac:dyDescent="0.25">
      <c r="B19" s="48"/>
      <c r="C19" s="50" t="s">
        <v>24</v>
      </c>
      <c r="D19" s="92">
        <v>48.1</v>
      </c>
      <c r="E19" s="51">
        <v>7.6</v>
      </c>
      <c r="F19" s="51">
        <v>27.8</v>
      </c>
      <c r="G19" s="51">
        <v>12.7</v>
      </c>
      <c r="H19" s="51">
        <v>51.9</v>
      </c>
      <c r="J19" s="48"/>
      <c r="K19" s="86"/>
      <c r="L19" s="87"/>
      <c r="M19" s="87"/>
      <c r="N19" s="87"/>
      <c r="O19" s="87"/>
      <c r="P19" s="8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2:26" ht="12" customHeight="1" x14ac:dyDescent="0.25">
      <c r="B20" s="48"/>
      <c r="C20" s="50" t="s">
        <v>37</v>
      </c>
      <c r="D20" s="92">
        <v>40.9</v>
      </c>
      <c r="E20" s="51">
        <v>3.5</v>
      </c>
      <c r="F20" s="51">
        <v>1.1000000000000001</v>
      </c>
      <c r="G20" s="51">
        <v>36.299999999999997</v>
      </c>
      <c r="H20" s="51">
        <v>59.1</v>
      </c>
      <c r="J20" s="48"/>
      <c r="K20" s="86"/>
      <c r="L20" s="88"/>
      <c r="M20" s="88"/>
      <c r="N20" s="88"/>
      <c r="O20" s="87"/>
      <c r="P20" s="8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2:26" ht="12" customHeight="1" x14ac:dyDescent="0.25">
      <c r="B21" s="48"/>
      <c r="C21" s="50" t="s">
        <v>38</v>
      </c>
      <c r="D21" s="92">
        <v>37.799999999999997</v>
      </c>
      <c r="E21" s="51">
        <v>27.9</v>
      </c>
      <c r="F21" s="51">
        <v>4.5</v>
      </c>
      <c r="G21" s="51">
        <v>5.3</v>
      </c>
      <c r="H21" s="51">
        <v>62.2</v>
      </c>
      <c r="J21" s="48"/>
      <c r="K21" s="88"/>
      <c r="L21" s="87"/>
      <c r="M21" s="87"/>
      <c r="N21" s="87"/>
      <c r="O21" s="87"/>
      <c r="P21" s="8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2:26" ht="12" customHeight="1" x14ac:dyDescent="0.25">
      <c r="B22" s="48"/>
      <c r="C22" s="50" t="s">
        <v>30</v>
      </c>
      <c r="D22" s="92">
        <v>37.4</v>
      </c>
      <c r="E22" s="51">
        <v>4.8</v>
      </c>
      <c r="F22" s="51">
        <v>32.6</v>
      </c>
      <c r="G22" s="101" t="s">
        <v>114</v>
      </c>
      <c r="H22" s="51">
        <v>62.6</v>
      </c>
      <c r="J22" s="48"/>
      <c r="K22" s="86"/>
      <c r="L22" s="89"/>
      <c r="M22" s="89"/>
      <c r="N22" s="89"/>
      <c r="O22" s="87"/>
      <c r="P22" s="8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2:26" ht="12" customHeight="1" x14ac:dyDescent="0.25">
      <c r="B23" s="48"/>
      <c r="C23" s="50" t="s">
        <v>35</v>
      </c>
      <c r="D23" s="92">
        <v>36.6</v>
      </c>
      <c r="E23" s="51">
        <v>31</v>
      </c>
      <c r="F23" s="51">
        <v>5.6</v>
      </c>
      <c r="G23" s="51">
        <v>0</v>
      </c>
      <c r="H23" s="51">
        <v>63.4</v>
      </c>
      <c r="J23" s="48"/>
      <c r="K23" s="89"/>
      <c r="L23" s="87"/>
      <c r="M23" s="87"/>
      <c r="N23" s="87"/>
      <c r="O23" s="87"/>
      <c r="P23" s="8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2:26" ht="12" customHeight="1" x14ac:dyDescent="0.25">
      <c r="B24" s="48"/>
      <c r="C24" s="50" t="s">
        <v>34</v>
      </c>
      <c r="D24" s="92">
        <v>35.6</v>
      </c>
      <c r="E24" s="51">
        <v>17.399999999999999</v>
      </c>
      <c r="F24" s="51">
        <v>6.1</v>
      </c>
      <c r="G24" s="51">
        <v>12.1</v>
      </c>
      <c r="H24" s="51">
        <v>64.400000000000006</v>
      </c>
      <c r="J24" s="48"/>
      <c r="K24" s="86"/>
      <c r="L24" s="87"/>
      <c r="M24" s="87"/>
      <c r="N24" s="87"/>
      <c r="O24" s="87"/>
      <c r="P24" s="8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2:26" ht="12" customHeight="1" x14ac:dyDescent="0.25">
      <c r="B25" s="48"/>
      <c r="C25" s="50" t="s">
        <v>29</v>
      </c>
      <c r="D25" s="92">
        <v>34.9</v>
      </c>
      <c r="E25" s="51">
        <v>28.9</v>
      </c>
      <c r="F25" s="51">
        <v>6</v>
      </c>
      <c r="G25" s="101" t="s">
        <v>114</v>
      </c>
      <c r="H25" s="51">
        <v>65.099999999999994</v>
      </c>
      <c r="J25" s="48"/>
      <c r="K25" s="86"/>
      <c r="L25" s="87"/>
      <c r="M25" s="87"/>
      <c r="N25" s="87"/>
      <c r="O25" s="87"/>
      <c r="P25" s="8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2:26" ht="12" customHeight="1" x14ac:dyDescent="0.25">
      <c r="B26" s="48"/>
      <c r="C26" s="50" t="s">
        <v>47</v>
      </c>
      <c r="D26" s="92">
        <v>30.7</v>
      </c>
      <c r="E26" s="51">
        <v>8.5</v>
      </c>
      <c r="F26" s="51">
        <v>21.5</v>
      </c>
      <c r="G26" s="51">
        <v>0.7</v>
      </c>
      <c r="H26" s="51">
        <v>69.3</v>
      </c>
      <c r="J26" s="48"/>
      <c r="K26" s="86"/>
      <c r="L26" s="87"/>
      <c r="M26" s="87"/>
      <c r="N26" s="87"/>
      <c r="O26" s="87"/>
      <c r="P26" s="8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2:26" ht="12" customHeight="1" x14ac:dyDescent="0.25">
      <c r="B27" s="48"/>
      <c r="C27" s="50" t="s">
        <v>54</v>
      </c>
      <c r="D27" s="92">
        <v>28.6</v>
      </c>
      <c r="E27" s="51">
        <v>27.9</v>
      </c>
      <c r="F27" s="51">
        <v>0.7</v>
      </c>
      <c r="G27" s="101" t="s">
        <v>114</v>
      </c>
      <c r="H27" s="51">
        <v>71.400000000000006</v>
      </c>
      <c r="J27" s="48"/>
      <c r="K27" s="86"/>
      <c r="S27" s="48"/>
      <c r="T27" s="48"/>
      <c r="U27" s="48"/>
      <c r="V27" s="48"/>
      <c r="W27" s="48"/>
      <c r="X27" s="48"/>
      <c r="Y27" s="48"/>
      <c r="Z27" s="48"/>
    </row>
    <row r="28" spans="2:26" ht="12" customHeight="1" x14ac:dyDescent="0.25">
      <c r="B28" s="48"/>
      <c r="C28" s="50" t="s">
        <v>42</v>
      </c>
      <c r="D28" s="92">
        <v>28.4</v>
      </c>
      <c r="E28" s="51">
        <v>11.2</v>
      </c>
      <c r="F28" s="51">
        <v>12.2</v>
      </c>
      <c r="G28" s="51">
        <v>5</v>
      </c>
      <c r="H28" s="51">
        <v>71.599999999999994</v>
      </c>
      <c r="J28" s="48"/>
      <c r="K28" s="89"/>
      <c r="L28" s="87"/>
      <c r="M28" s="87"/>
      <c r="N28" s="87"/>
      <c r="O28" s="87"/>
      <c r="P28" s="8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2:26" ht="12" customHeight="1" x14ac:dyDescent="0.25">
      <c r="B29" s="48"/>
      <c r="C29" s="50" t="s">
        <v>40</v>
      </c>
      <c r="D29" s="92">
        <v>27.4</v>
      </c>
      <c r="E29" s="51">
        <v>17.5</v>
      </c>
      <c r="F29" s="51">
        <v>9.1</v>
      </c>
      <c r="G29" s="51">
        <v>0.8</v>
      </c>
      <c r="H29" s="51">
        <v>72.599999999999994</v>
      </c>
      <c r="J29" s="48"/>
      <c r="K29" s="86"/>
      <c r="L29" s="87"/>
      <c r="M29" s="87"/>
      <c r="N29" s="87"/>
      <c r="O29" s="87"/>
      <c r="P29" s="8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2:26" ht="12" customHeight="1" x14ac:dyDescent="0.25">
      <c r="B30" s="48"/>
      <c r="C30" s="50" t="s">
        <v>52</v>
      </c>
      <c r="D30" s="92">
        <v>25.4</v>
      </c>
      <c r="E30" s="51">
        <v>8.3000000000000007</v>
      </c>
      <c r="F30" s="51">
        <v>17</v>
      </c>
      <c r="G30" s="51">
        <v>0</v>
      </c>
      <c r="H30" s="51">
        <v>74.599999999999994</v>
      </c>
      <c r="J30" s="48"/>
      <c r="K30" s="86"/>
      <c r="L30" s="87"/>
      <c r="M30" s="87"/>
      <c r="N30" s="87"/>
      <c r="O30" s="87"/>
      <c r="P30" s="87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2:26" ht="12" customHeight="1" x14ac:dyDescent="0.25">
      <c r="B31" s="48"/>
      <c r="C31" s="50" t="s">
        <v>53</v>
      </c>
      <c r="D31" s="92">
        <v>24</v>
      </c>
      <c r="E31" s="51">
        <v>15.3</v>
      </c>
      <c r="F31" s="51">
        <v>7.4</v>
      </c>
      <c r="G31" s="51">
        <v>1.2</v>
      </c>
      <c r="H31" s="51">
        <v>76</v>
      </c>
      <c r="J31" s="48"/>
      <c r="K31" s="86"/>
      <c r="L31" s="87"/>
      <c r="M31" s="87"/>
      <c r="N31" s="87"/>
      <c r="O31" s="87"/>
      <c r="P31" s="8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2:26" ht="12" customHeight="1" x14ac:dyDescent="0.25">
      <c r="B32" s="48"/>
      <c r="C32" s="50" t="s">
        <v>44</v>
      </c>
      <c r="D32" s="92">
        <v>23.3</v>
      </c>
      <c r="E32" s="51">
        <v>23</v>
      </c>
      <c r="F32" s="51">
        <v>0.3</v>
      </c>
      <c r="G32" s="51">
        <v>0</v>
      </c>
      <c r="H32" s="51">
        <v>76.7</v>
      </c>
      <c r="J32" s="48"/>
      <c r="K32" s="86"/>
      <c r="L32" s="87"/>
      <c r="M32" s="87"/>
      <c r="N32" s="87"/>
      <c r="O32" s="87"/>
      <c r="P32" s="8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2" customHeight="1" x14ac:dyDescent="0.25">
      <c r="B33" s="48"/>
      <c r="C33" s="50" t="s">
        <v>51</v>
      </c>
      <c r="D33" s="92">
        <v>22.3</v>
      </c>
      <c r="E33" s="51">
        <v>18.3</v>
      </c>
      <c r="F33" s="51">
        <v>4</v>
      </c>
      <c r="G33" s="101" t="s">
        <v>114</v>
      </c>
      <c r="H33" s="51">
        <v>77.7</v>
      </c>
      <c r="J33" s="48"/>
      <c r="K33" s="86"/>
      <c r="L33" s="87"/>
      <c r="M33" s="87"/>
      <c r="N33" s="87"/>
      <c r="O33" s="87"/>
      <c r="P33" s="8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2" customHeight="1" x14ac:dyDescent="0.25">
      <c r="B34" s="48"/>
      <c r="C34" s="50" t="s">
        <v>39</v>
      </c>
      <c r="D34" s="92">
        <v>22.2</v>
      </c>
      <c r="E34" s="51">
        <v>13.8</v>
      </c>
      <c r="F34" s="51">
        <v>8.3000000000000007</v>
      </c>
      <c r="G34" s="101" t="s">
        <v>114</v>
      </c>
      <c r="H34" s="51">
        <v>77.8</v>
      </c>
      <c r="J34" s="48"/>
      <c r="K34" s="86"/>
      <c r="L34" s="87"/>
      <c r="M34" s="87"/>
      <c r="N34" s="87"/>
      <c r="O34" s="87"/>
      <c r="P34" s="8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2" customHeight="1" x14ac:dyDescent="0.25">
      <c r="B35" s="48"/>
      <c r="C35" s="50" t="s">
        <v>46</v>
      </c>
      <c r="D35" s="92">
        <v>19.5</v>
      </c>
      <c r="E35" s="51">
        <v>5.9</v>
      </c>
      <c r="F35" s="51">
        <v>13.6</v>
      </c>
      <c r="G35" s="101" t="s">
        <v>114</v>
      </c>
      <c r="H35" s="51">
        <v>80.5</v>
      </c>
      <c r="J35" s="48"/>
      <c r="K35" s="86"/>
      <c r="L35" s="89"/>
      <c r="M35" s="89"/>
      <c r="N35" s="89"/>
      <c r="O35" s="87"/>
      <c r="P35" s="8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2" customHeight="1" x14ac:dyDescent="0.25">
      <c r="B36" s="48"/>
      <c r="C36" s="50" t="s">
        <v>50</v>
      </c>
      <c r="D36" s="92">
        <v>17.600000000000001</v>
      </c>
      <c r="E36" s="51">
        <v>6.7</v>
      </c>
      <c r="F36" s="51">
        <v>10.3</v>
      </c>
      <c r="G36" s="51">
        <v>0.5</v>
      </c>
      <c r="H36" s="51">
        <v>82.4</v>
      </c>
      <c r="J36" s="48"/>
      <c r="K36" s="89"/>
      <c r="L36" s="89"/>
      <c r="M36" s="89"/>
      <c r="N36" s="89"/>
      <c r="O36" s="87"/>
      <c r="P36" s="8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2" customHeight="1" x14ac:dyDescent="0.25">
      <c r="B37" s="48"/>
      <c r="C37" s="50" t="s">
        <v>59</v>
      </c>
      <c r="D37" s="92">
        <v>14</v>
      </c>
      <c r="E37" s="51">
        <v>11.9</v>
      </c>
      <c r="F37" s="51">
        <v>2</v>
      </c>
      <c r="G37" s="51">
        <v>0</v>
      </c>
      <c r="H37" s="51">
        <v>86</v>
      </c>
      <c r="J37" s="48"/>
      <c r="K37" s="89"/>
      <c r="L37" s="89"/>
      <c r="M37" s="89"/>
      <c r="N37" s="89"/>
      <c r="O37" s="87"/>
      <c r="P37" s="8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2" customHeight="1" x14ac:dyDescent="0.25">
      <c r="A38" s="34"/>
      <c r="B38" s="48"/>
      <c r="C38" s="50" t="s">
        <v>80</v>
      </c>
      <c r="D38" s="92">
        <v>10.8</v>
      </c>
      <c r="E38" s="51">
        <v>4</v>
      </c>
      <c r="F38" s="51">
        <v>6.6</v>
      </c>
      <c r="G38" s="51">
        <v>0.3</v>
      </c>
      <c r="H38" s="51">
        <v>89.2</v>
      </c>
      <c r="J38" s="48"/>
      <c r="K38" s="89"/>
      <c r="L38" s="87"/>
      <c r="M38" s="87"/>
      <c r="N38" s="87"/>
      <c r="O38" s="87"/>
      <c r="P38" s="8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2" customHeight="1" x14ac:dyDescent="0.25">
      <c r="A39" s="34"/>
      <c r="B39" s="48"/>
      <c r="D39" s="92"/>
      <c r="E39" s="48"/>
      <c r="F39" s="48"/>
      <c r="G39" s="48"/>
      <c r="H39" s="48"/>
      <c r="J39" s="48"/>
      <c r="K39" s="86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2" customHeight="1" x14ac:dyDescent="0.25">
      <c r="B40" s="48"/>
      <c r="C40" s="50" t="s">
        <v>31</v>
      </c>
      <c r="D40" s="92">
        <v>90.3</v>
      </c>
      <c r="E40" s="51">
        <v>46.6</v>
      </c>
      <c r="F40" s="51">
        <v>8.6999999999999993</v>
      </c>
      <c r="G40" s="51">
        <v>35</v>
      </c>
      <c r="H40" s="51">
        <v>9.6999999999999993</v>
      </c>
      <c r="J40" s="48"/>
      <c r="K40" s="86"/>
      <c r="L40" s="87"/>
      <c r="M40" s="87"/>
      <c r="N40" s="87"/>
      <c r="O40" s="87"/>
      <c r="P40" s="8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2" customHeight="1" x14ac:dyDescent="0.25">
      <c r="B41" s="48"/>
      <c r="C41" s="50" t="s">
        <v>49</v>
      </c>
      <c r="D41" s="92">
        <v>73</v>
      </c>
      <c r="E41" s="51">
        <v>64.7</v>
      </c>
      <c r="F41" s="51">
        <v>3.2</v>
      </c>
      <c r="G41" s="51">
        <v>5.2</v>
      </c>
      <c r="H41" s="51">
        <v>27</v>
      </c>
      <c r="J41" s="48"/>
      <c r="K41" s="86"/>
      <c r="L41" s="88"/>
      <c r="M41" s="88"/>
      <c r="N41" s="87"/>
      <c r="O41" s="87"/>
      <c r="P41" s="8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2" customHeight="1" x14ac:dyDescent="0.25">
      <c r="B42" s="48"/>
      <c r="C42" s="50" t="s">
        <v>56</v>
      </c>
      <c r="D42" s="92">
        <v>66</v>
      </c>
      <c r="E42" s="51">
        <v>13.7</v>
      </c>
      <c r="F42" s="51">
        <v>48.7</v>
      </c>
      <c r="G42" s="51">
        <v>3.6</v>
      </c>
      <c r="H42" s="51">
        <v>34</v>
      </c>
      <c r="J42" s="48"/>
      <c r="K42" s="86"/>
      <c r="L42" s="87"/>
      <c r="M42" s="87"/>
      <c r="N42" s="87"/>
      <c r="O42" s="87"/>
      <c r="P42" s="8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2" customHeight="1" x14ac:dyDescent="0.25">
      <c r="B43" s="48"/>
      <c r="C43" s="50" t="s">
        <v>43</v>
      </c>
      <c r="D43" s="92">
        <v>46.2</v>
      </c>
      <c r="E43" s="51">
        <v>7.7</v>
      </c>
      <c r="F43" s="51">
        <v>34.6</v>
      </c>
      <c r="G43" s="51">
        <v>3.8</v>
      </c>
      <c r="H43" s="51">
        <v>53.8</v>
      </c>
      <c r="J43" s="48"/>
      <c r="K43" s="86"/>
      <c r="L43" s="87"/>
      <c r="M43" s="87"/>
      <c r="N43" s="87"/>
      <c r="O43" s="87"/>
      <c r="P43" s="8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25.5" customHeight="1" x14ac:dyDescent="0.25">
      <c r="B44" s="48"/>
      <c r="C44" s="50"/>
      <c r="D44" s="50"/>
      <c r="E44" s="51"/>
      <c r="F44" s="51"/>
      <c r="H44" s="48"/>
      <c r="I44" s="48"/>
      <c r="J44" s="48"/>
      <c r="K44" s="48"/>
    </row>
    <row r="45" spans="1:26" ht="12" customHeight="1" x14ac:dyDescent="0.25">
      <c r="B45" s="48"/>
      <c r="C45" s="121" t="s">
        <v>92</v>
      </c>
      <c r="D45" s="121"/>
      <c r="E45" s="121"/>
      <c r="F45" s="121"/>
      <c r="G45" s="121"/>
      <c r="H45" s="121"/>
      <c r="I45" s="121"/>
      <c r="J45" s="121"/>
      <c r="K45" s="112"/>
      <c r="L45" s="112"/>
      <c r="M45" s="112"/>
    </row>
    <row r="46" spans="1:26" ht="12" customHeight="1" x14ac:dyDescent="0.25">
      <c r="B46" s="48"/>
      <c r="C46" s="113" t="s">
        <v>117</v>
      </c>
      <c r="D46" s="10"/>
      <c r="E46" s="51"/>
      <c r="F46" s="51"/>
      <c r="H46" s="48"/>
      <c r="I46" s="48"/>
      <c r="J46" s="48"/>
      <c r="K46" s="48"/>
    </row>
    <row r="47" spans="1:26" ht="12" customHeight="1" x14ac:dyDescent="0.25">
      <c r="A47" s="70"/>
      <c r="C47" s="10" t="s">
        <v>133</v>
      </c>
      <c r="E47" s="32"/>
      <c r="F47" s="32"/>
      <c r="H47" s="37"/>
      <c r="I47" s="37"/>
      <c r="J47" s="37"/>
      <c r="K47" s="37"/>
    </row>
    <row r="48" spans="1:26" ht="12" customHeight="1" x14ac:dyDescent="0.25">
      <c r="A48" s="38" t="s">
        <v>58</v>
      </c>
    </row>
    <row r="49" spans="1:9" ht="12" customHeight="1" x14ac:dyDescent="0.25">
      <c r="A49" s="107" t="s">
        <v>129</v>
      </c>
      <c r="C49" s="29"/>
      <c r="D49" s="29"/>
      <c r="E49" s="32"/>
      <c r="F49" s="32"/>
    </row>
    <row r="50" spans="1:9" ht="12" customHeight="1" x14ac:dyDescent="0.25">
      <c r="C50" s="29"/>
      <c r="D50" s="29"/>
      <c r="E50" s="32"/>
      <c r="F50" s="32"/>
    </row>
    <row r="51" spans="1:9" ht="18.649999999999999" customHeight="1" x14ac:dyDescent="0.25">
      <c r="C51" s="68"/>
      <c r="D51" s="68"/>
      <c r="E51" s="67"/>
      <c r="F51" s="67"/>
      <c r="G51" s="67"/>
      <c r="H51" s="67"/>
      <c r="I51" s="67"/>
    </row>
    <row r="52" spans="1:9" ht="12" customHeight="1" x14ac:dyDescent="0.25">
      <c r="C52" s="50"/>
      <c r="D52" s="50"/>
      <c r="E52" s="57"/>
      <c r="F52" s="50"/>
      <c r="G52" s="50"/>
      <c r="H52" s="50"/>
      <c r="I52" s="50"/>
    </row>
    <row r="53" spans="1:9" ht="11.25" customHeight="1" x14ac:dyDescent="0.25"/>
    <row r="54" spans="1:9" ht="11.25" customHeight="1" x14ac:dyDescent="0.25"/>
    <row r="55" spans="1:9" ht="11.25" customHeight="1" x14ac:dyDescent="0.25">
      <c r="C55" s="68"/>
      <c r="D55" s="68"/>
      <c r="E55" s="67"/>
      <c r="F55" s="67"/>
      <c r="G55" s="67"/>
      <c r="H55" s="67"/>
      <c r="I55" s="67"/>
    </row>
    <row r="56" spans="1:9" ht="11.25" customHeight="1" x14ac:dyDescent="0.25">
      <c r="C56" s="50"/>
      <c r="D56" s="50"/>
      <c r="E56" s="57"/>
      <c r="F56" s="50"/>
      <c r="G56" s="50"/>
      <c r="H56" s="50"/>
      <c r="I56" s="50"/>
    </row>
    <row r="57" spans="1:9" ht="11.25" customHeight="1" x14ac:dyDescent="0.25"/>
    <row r="58" spans="1:9" ht="11.25" customHeight="1" x14ac:dyDescent="0.25"/>
    <row r="59" spans="1:9" ht="11.25" customHeight="1" x14ac:dyDescent="0.25"/>
    <row r="60" spans="1:9" ht="11.25" customHeight="1" x14ac:dyDescent="0.25"/>
    <row r="61" spans="1:9" ht="11.25" customHeight="1" x14ac:dyDescent="0.25"/>
    <row r="62" spans="1:9" ht="11.25" customHeight="1" x14ac:dyDescent="0.25"/>
    <row r="63" spans="1:9" ht="11.25" customHeight="1" x14ac:dyDescent="0.25"/>
    <row r="64" spans="1:9" ht="11.25" customHeight="1" x14ac:dyDescent="0.25"/>
    <row r="100" spans="3:10" ht="40.4" customHeight="1" x14ac:dyDescent="0.25"/>
    <row r="101" spans="3:10" x14ac:dyDescent="0.25">
      <c r="C101" s="50"/>
      <c r="D101" s="50"/>
      <c r="E101" s="51"/>
      <c r="F101" s="51"/>
    </row>
    <row r="102" spans="3:10" x14ac:dyDescent="0.25">
      <c r="C102" s="121"/>
      <c r="D102" s="121"/>
      <c r="E102" s="121"/>
      <c r="F102" s="121"/>
      <c r="G102" s="121"/>
      <c r="H102" s="121"/>
      <c r="I102" s="121"/>
      <c r="J102" s="121"/>
    </row>
    <row r="103" spans="3:10" ht="12" x14ac:dyDescent="0.25">
      <c r="C103" s="10"/>
      <c r="D103" s="10"/>
      <c r="E103" s="51"/>
      <c r="F103" s="51"/>
      <c r="H103" s="48"/>
      <c r="I103" s="48"/>
      <c r="J103" s="48"/>
    </row>
    <row r="106" spans="3:10" x14ac:dyDescent="0.25">
      <c r="C106" s="121"/>
      <c r="D106" s="121"/>
      <c r="E106" s="121"/>
      <c r="F106" s="121"/>
      <c r="G106" s="121"/>
      <c r="H106" s="121"/>
      <c r="I106" s="121"/>
      <c r="J106" s="121"/>
    </row>
    <row r="107" spans="3:10" ht="12" x14ac:dyDescent="0.25">
      <c r="C107" s="10"/>
      <c r="D107" s="10"/>
      <c r="E107" s="51"/>
      <c r="F107" s="51"/>
      <c r="H107" s="48"/>
      <c r="I107" s="48"/>
      <c r="J107" s="48"/>
    </row>
  </sheetData>
  <sortState ref="C40:H43">
    <sortCondition descending="1" ref="D40:D43"/>
  </sortState>
  <mergeCells count="3">
    <mergeCell ref="C45:J45"/>
    <mergeCell ref="C106:J106"/>
    <mergeCell ref="C102:J102"/>
  </mergeCells>
  <hyperlinks>
    <hyperlink ref="A49" r:id="rId1"/>
  </hyperlinks>
  <pageMargins left="0.19685039370078741" right="0.19685039370078741" top="0.19685039370078741" bottom="0.19685039370078741" header="0" footer="0"/>
  <pageSetup paperSize="9" orientation="landscape" horizontalDpi="2400" verticalDpi="2400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8"/>
  <sheetViews>
    <sheetView showGridLines="0" zoomScaleNormal="100" workbookViewId="0"/>
  </sheetViews>
  <sheetFormatPr defaultRowHeight="11.5" x14ac:dyDescent="0.25"/>
  <cols>
    <col min="1" max="2" width="8.796875" style="103"/>
    <col min="3" max="3" width="17" style="103" customWidth="1"/>
    <col min="4" max="4" width="15.8984375" style="103" customWidth="1"/>
    <col min="5" max="5" width="15.296875" style="103" customWidth="1"/>
    <col min="6" max="12" width="8.796875" style="103"/>
    <col min="13" max="13" width="11" style="103" bestFit="1" customWidth="1"/>
    <col min="14" max="16384" width="8.796875" style="103"/>
  </cols>
  <sheetData>
    <row r="3" spans="3:13" x14ac:dyDescent="0.25">
      <c r="C3" s="100" t="s">
        <v>11</v>
      </c>
    </row>
    <row r="4" spans="3:13" x14ac:dyDescent="0.25">
      <c r="C4" s="100" t="s">
        <v>12</v>
      </c>
    </row>
    <row r="6" spans="3:13" x14ac:dyDescent="0.25">
      <c r="C6" s="103" t="s">
        <v>134</v>
      </c>
    </row>
    <row r="7" spans="3:13" x14ac:dyDescent="0.25">
      <c r="C7" s="103" t="s">
        <v>67</v>
      </c>
    </row>
    <row r="8" spans="3:13" x14ac:dyDescent="0.25">
      <c r="C8" s="100"/>
      <c r="D8" s="100"/>
    </row>
    <row r="9" spans="3:13" x14ac:dyDescent="0.25">
      <c r="D9" s="100" t="s">
        <v>118</v>
      </c>
      <c r="E9" s="100" t="s">
        <v>119</v>
      </c>
    </row>
    <row r="10" spans="3:13" x14ac:dyDescent="0.25">
      <c r="C10" s="103" t="s">
        <v>101</v>
      </c>
      <c r="D10" s="103">
        <v>928.9</v>
      </c>
      <c r="E10" s="103">
        <v>765.7</v>
      </c>
      <c r="H10" s="114"/>
      <c r="I10" s="114"/>
    </row>
    <row r="11" spans="3:13" x14ac:dyDescent="0.25">
      <c r="H11" s="114"/>
      <c r="I11" s="114"/>
    </row>
    <row r="12" spans="3:13" x14ac:dyDescent="0.25">
      <c r="C12" s="115" t="s">
        <v>33</v>
      </c>
      <c r="D12" s="116">
        <v>326.8</v>
      </c>
      <c r="E12" s="116">
        <v>257.2</v>
      </c>
      <c r="G12" s="114"/>
      <c r="H12" s="114"/>
      <c r="I12" s="114"/>
      <c r="M12" s="114"/>
    </row>
    <row r="13" spans="3:13" x14ac:dyDescent="0.25">
      <c r="C13" s="115" t="s">
        <v>39</v>
      </c>
      <c r="D13" s="116">
        <v>160.80000000000001</v>
      </c>
      <c r="E13" s="116">
        <v>151.19999999999999</v>
      </c>
      <c r="G13" s="114"/>
      <c r="H13" s="114"/>
      <c r="I13" s="114"/>
      <c r="M13" s="114"/>
    </row>
    <row r="14" spans="3:13" x14ac:dyDescent="0.25">
      <c r="C14" s="115" t="s">
        <v>37</v>
      </c>
      <c r="D14" s="116">
        <v>133</v>
      </c>
      <c r="E14" s="116">
        <v>103.4</v>
      </c>
      <c r="G14" s="114"/>
      <c r="H14" s="114"/>
      <c r="I14" s="114"/>
      <c r="M14" s="114"/>
    </row>
    <row r="15" spans="3:13" x14ac:dyDescent="0.25">
      <c r="C15" s="115" t="s">
        <v>36</v>
      </c>
      <c r="D15" s="116">
        <v>105.5</v>
      </c>
      <c r="E15" s="116">
        <v>62.3</v>
      </c>
      <c r="G15" s="114"/>
      <c r="H15" s="114"/>
      <c r="I15" s="114"/>
      <c r="M15" s="114"/>
    </row>
    <row r="16" spans="3:13" x14ac:dyDescent="0.25">
      <c r="C16" s="115" t="s">
        <v>42</v>
      </c>
      <c r="D16" s="116">
        <v>47</v>
      </c>
      <c r="E16" s="116">
        <v>53.9</v>
      </c>
      <c r="G16" s="114"/>
      <c r="H16" s="114"/>
      <c r="I16" s="114"/>
      <c r="M16" s="114"/>
    </row>
    <row r="17" spans="3:13" x14ac:dyDescent="0.25">
      <c r="C17" s="115" t="s">
        <v>29</v>
      </c>
      <c r="D17" s="116">
        <v>29.1</v>
      </c>
      <c r="E17" s="116">
        <v>29.2</v>
      </c>
      <c r="G17" s="114"/>
      <c r="H17" s="114"/>
      <c r="I17" s="114"/>
      <c r="M17" s="114"/>
    </row>
    <row r="18" spans="3:13" x14ac:dyDescent="0.25">
      <c r="C18" s="115" t="s">
        <v>28</v>
      </c>
      <c r="D18" s="116">
        <v>27.1</v>
      </c>
      <c r="E18" s="116">
        <v>21.2</v>
      </c>
      <c r="G18" s="114"/>
      <c r="H18" s="114"/>
      <c r="I18" s="114"/>
      <c r="M18" s="114"/>
    </row>
    <row r="19" spans="3:13" x14ac:dyDescent="0.25">
      <c r="C19" s="115" t="s">
        <v>32</v>
      </c>
      <c r="D19" s="116">
        <v>18.8</v>
      </c>
      <c r="E19" s="116">
        <v>19.600000000000001</v>
      </c>
      <c r="G19" s="114"/>
      <c r="H19" s="114"/>
      <c r="I19" s="114"/>
      <c r="M19" s="114"/>
    </row>
    <row r="20" spans="3:13" x14ac:dyDescent="0.25">
      <c r="C20" s="115" t="s">
        <v>53</v>
      </c>
      <c r="D20" s="116">
        <v>27.5</v>
      </c>
      <c r="E20" s="116">
        <v>18.5</v>
      </c>
      <c r="G20" s="114"/>
      <c r="H20" s="114"/>
      <c r="I20" s="114"/>
      <c r="M20" s="114"/>
    </row>
    <row r="21" spans="3:13" x14ac:dyDescent="0.25">
      <c r="C21" s="115" t="s">
        <v>48</v>
      </c>
      <c r="D21" s="116">
        <v>20.2</v>
      </c>
      <c r="E21" s="116">
        <v>17.100000000000001</v>
      </c>
      <c r="G21" s="114"/>
      <c r="H21" s="114"/>
      <c r="I21" s="114"/>
      <c r="M21" s="114"/>
    </row>
    <row r="22" spans="3:13" x14ac:dyDescent="0.25">
      <c r="C22" s="103" t="s">
        <v>41</v>
      </c>
      <c r="D22" s="114">
        <v>7.3</v>
      </c>
      <c r="E22" s="114">
        <v>6.8</v>
      </c>
      <c r="H22" s="114"/>
      <c r="I22" s="114"/>
    </row>
    <row r="23" spans="3:13" x14ac:dyDescent="0.25">
      <c r="C23" s="103" t="s">
        <v>38</v>
      </c>
      <c r="D23" s="114">
        <v>8.3000000000000007</v>
      </c>
      <c r="E23" s="114">
        <v>6.3</v>
      </c>
      <c r="H23" s="114"/>
      <c r="I23" s="114"/>
    </row>
    <row r="24" spans="3:13" x14ac:dyDescent="0.25">
      <c r="C24" s="103" t="s">
        <v>47</v>
      </c>
      <c r="D24" s="114">
        <v>4.3</v>
      </c>
      <c r="E24" s="114">
        <v>5.0999999999999996</v>
      </c>
      <c r="H24" s="114"/>
      <c r="I24" s="114"/>
    </row>
    <row r="25" spans="3:13" x14ac:dyDescent="0.25">
      <c r="C25" s="103" t="s">
        <v>50</v>
      </c>
      <c r="D25" s="114">
        <v>4.8</v>
      </c>
      <c r="E25" s="114">
        <v>3.6</v>
      </c>
      <c r="H25" s="114"/>
      <c r="I25" s="114"/>
    </row>
    <row r="26" spans="3:13" x14ac:dyDescent="0.25">
      <c r="C26" s="103" t="s">
        <v>52</v>
      </c>
      <c r="D26" s="114">
        <v>0.9</v>
      </c>
      <c r="E26" s="114">
        <v>2.2999999999999998</v>
      </c>
      <c r="H26" s="114"/>
      <c r="I26" s="114"/>
    </row>
    <row r="27" spans="3:13" x14ac:dyDescent="0.25">
      <c r="C27" s="103" t="s">
        <v>30</v>
      </c>
      <c r="D27" s="114">
        <v>1.1000000000000001</v>
      </c>
      <c r="E27" s="114">
        <v>2.2000000000000002</v>
      </c>
      <c r="H27" s="114"/>
      <c r="I27" s="114"/>
    </row>
    <row r="28" spans="3:13" x14ac:dyDescent="0.25">
      <c r="C28" s="103" t="s">
        <v>45</v>
      </c>
      <c r="D28" s="114">
        <v>1.8</v>
      </c>
      <c r="E28" s="114">
        <v>1.9</v>
      </c>
      <c r="H28" s="114"/>
      <c r="I28" s="114"/>
    </row>
    <row r="29" spans="3:13" x14ac:dyDescent="0.25">
      <c r="C29" s="103" t="s">
        <v>34</v>
      </c>
      <c r="D29" s="114">
        <v>1.4</v>
      </c>
      <c r="E29" s="114">
        <v>1.3</v>
      </c>
      <c r="H29" s="114"/>
      <c r="I29" s="114"/>
    </row>
    <row r="30" spans="3:13" x14ac:dyDescent="0.25">
      <c r="C30" s="103" t="s">
        <v>54</v>
      </c>
      <c r="D30" s="114">
        <v>0.5</v>
      </c>
      <c r="E30" s="114">
        <v>0.6</v>
      </c>
      <c r="H30" s="114"/>
      <c r="I30" s="114"/>
    </row>
    <row r="31" spans="3:13" x14ac:dyDescent="0.25">
      <c r="C31" s="103" t="s">
        <v>59</v>
      </c>
      <c r="D31" s="114">
        <v>0.6</v>
      </c>
      <c r="E31" s="114">
        <v>0.6</v>
      </c>
      <c r="H31" s="114"/>
      <c r="I31" s="114"/>
    </row>
    <row r="32" spans="3:13" x14ac:dyDescent="0.25">
      <c r="C32" s="103" t="s">
        <v>80</v>
      </c>
      <c r="D32" s="114">
        <v>0.8</v>
      </c>
      <c r="E32" s="114">
        <v>0.6</v>
      </c>
      <c r="H32" s="114"/>
      <c r="I32" s="114"/>
    </row>
    <row r="33" spans="1:9" x14ac:dyDescent="0.25">
      <c r="C33" s="103" t="s">
        <v>44</v>
      </c>
      <c r="D33" s="114">
        <v>0.6</v>
      </c>
      <c r="E33" s="114">
        <v>0.3</v>
      </c>
      <c r="H33" s="114"/>
      <c r="I33" s="114"/>
    </row>
    <row r="34" spans="1:9" x14ac:dyDescent="0.25">
      <c r="C34" s="103" t="s">
        <v>24</v>
      </c>
      <c r="D34" s="114">
        <v>0.1</v>
      </c>
      <c r="E34" s="114">
        <v>0.1</v>
      </c>
      <c r="H34" s="114"/>
      <c r="I34" s="114"/>
    </row>
    <row r="35" spans="1:9" x14ac:dyDescent="0.25">
      <c r="C35" s="103" t="s">
        <v>46</v>
      </c>
      <c r="D35" s="114">
        <v>0.1</v>
      </c>
      <c r="E35" s="114">
        <v>0.1</v>
      </c>
      <c r="H35" s="114"/>
      <c r="I35" s="114"/>
    </row>
    <row r="36" spans="1:9" x14ac:dyDescent="0.25">
      <c r="C36" s="103" t="s">
        <v>51</v>
      </c>
      <c r="D36" s="114">
        <v>0.2</v>
      </c>
      <c r="E36" s="114">
        <v>0.1</v>
      </c>
      <c r="H36" s="114"/>
      <c r="I36" s="114"/>
    </row>
    <row r="37" spans="1:9" x14ac:dyDescent="0.25">
      <c r="C37" s="103" t="s">
        <v>35</v>
      </c>
      <c r="D37" s="114">
        <v>0.1</v>
      </c>
      <c r="E37" s="114">
        <v>0</v>
      </c>
      <c r="H37" s="114"/>
      <c r="I37" s="114"/>
    </row>
    <row r="38" spans="1:9" x14ac:dyDescent="0.25">
      <c r="C38" s="103" t="s">
        <v>40</v>
      </c>
      <c r="D38" s="103">
        <v>0.2</v>
      </c>
      <c r="E38" s="114">
        <v>0</v>
      </c>
      <c r="H38" s="114"/>
      <c r="I38" s="114"/>
    </row>
    <row r="39" spans="1:9" x14ac:dyDescent="0.25">
      <c r="H39" s="114"/>
      <c r="I39" s="114"/>
    </row>
    <row r="40" spans="1:9" x14ac:dyDescent="0.25">
      <c r="C40" s="103" t="s">
        <v>31</v>
      </c>
      <c r="D40" s="103">
        <v>11.4</v>
      </c>
      <c r="E40" s="103">
        <v>6.9</v>
      </c>
      <c r="H40" s="114"/>
      <c r="I40" s="114"/>
    </row>
    <row r="41" spans="1:9" x14ac:dyDescent="0.25">
      <c r="C41" s="103" t="s">
        <v>49</v>
      </c>
      <c r="D41" s="103">
        <v>1.3</v>
      </c>
      <c r="E41" s="103">
        <v>0.8</v>
      </c>
      <c r="H41" s="114"/>
      <c r="I41" s="114"/>
    </row>
    <row r="42" spans="1:9" x14ac:dyDescent="0.25">
      <c r="C42" s="103" t="s">
        <v>56</v>
      </c>
      <c r="D42" s="103">
        <v>0.4</v>
      </c>
      <c r="E42" s="103">
        <v>0.3</v>
      </c>
      <c r="H42" s="114"/>
      <c r="I42" s="114"/>
    </row>
    <row r="43" spans="1:9" x14ac:dyDescent="0.25">
      <c r="C43" s="103" t="s">
        <v>43</v>
      </c>
      <c r="D43" s="103">
        <v>0</v>
      </c>
      <c r="E43" s="103">
        <v>0</v>
      </c>
      <c r="H43" s="114"/>
      <c r="I43" s="114"/>
    </row>
    <row r="45" spans="1:9" x14ac:dyDescent="0.25">
      <c r="C45" s="103" t="s">
        <v>120</v>
      </c>
    </row>
    <row r="47" spans="1:9" x14ac:dyDescent="0.25">
      <c r="A47" s="38" t="s">
        <v>58</v>
      </c>
    </row>
    <row r="48" spans="1:9" x14ac:dyDescent="0.25">
      <c r="A48" s="117" t="s">
        <v>130</v>
      </c>
    </row>
  </sheetData>
  <sortState ref="L12:M21">
    <sortCondition ref="M12:M21"/>
  </sortState>
  <hyperlinks>
    <hyperlink ref="A48" r:id="rId1"/>
  </hyperlinks>
  <pageMargins left="0.7" right="0.7" top="0.75" bottom="0.75" header="0.3" footer="0.3"/>
  <pageSetup orientation="portrait" horizontalDpi="90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Table 1</vt:lpstr>
      <vt:lpstr>Figure 4</vt:lpstr>
      <vt:lpstr>Figure 5</vt:lpstr>
      <vt:lpstr>Figure 6</vt:lpstr>
      <vt:lpstr>Figure 7</vt:lpstr>
      <vt:lpstr>Figure 8</vt:lpstr>
    </vt:vector>
  </TitlesOfParts>
  <Company>INFORMA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INFORMA;bitoual</dc:creator>
  <cp:lastModifiedBy>KRASZEWSKA Katarzyna (ESTAT-EXT)</cp:lastModifiedBy>
  <cp:lastPrinted>2011-11-18T14:23:25Z</cp:lastPrinted>
  <dcterms:created xsi:type="dcterms:W3CDTF">2011-09-27T09:39:44Z</dcterms:created>
  <dcterms:modified xsi:type="dcterms:W3CDTF">2021-03-23T13:50:27Z</dcterms:modified>
</cp:coreProperties>
</file>